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9750"/>
  </bookViews>
  <sheets>
    <sheet name="変更履歴" sheetId="17" r:id="rId1"/>
    <sheet name="１．タスクESBメソッド" sheetId="5" r:id="rId2"/>
    <sheet name="２．タスクESBスキーマ" sheetId="3" r:id="rId3"/>
    <sheet name="補足(タスクESBスキーマ値サンプル)" sheetId="6" r:id="rId4"/>
    <sheet name="補足（システムID・機能ID）" sheetId="16" r:id="rId5"/>
    <sheet name="補足(プロセス適用業務一覧)" sheetId="10" r:id="rId6"/>
    <sheet name="補足（タスク処理区分）" sheetId="12" r:id="rId7"/>
    <sheet name="補足（エラーコード）" sheetId="14" r:id="rId8"/>
    <sheet name="補足（後続の連携元システム情報）" sheetId="7" r:id="rId9"/>
    <sheet name="補足（タスクリスト表示サンプル）" sheetId="13" r:id="rId10"/>
    <sheet name="補足（タスク詳細表示サンプル）" sheetId="15" r:id="rId11"/>
    <sheet name="参考(要件定義時タスクESBスキーマ)" sheetId="9" r:id="rId12"/>
  </sheets>
  <definedNames>
    <definedName name="_xlnm._FilterDatabase" localSheetId="2" hidden="1">'２．タスクESBスキーマ'!$A$4:$AH$33</definedName>
    <definedName name="_xlnm._FilterDatabase" localSheetId="11" hidden="1">'参考(要件定義時タスクESBスキーマ)'!$A$6:$Z$27</definedName>
    <definedName name="_xlnm._FilterDatabase" localSheetId="5" hidden="1">'補足(プロセス適用業務一覧)'!$A$5:$AB$164</definedName>
    <definedName name="ContentsName" localSheetId="7">'補足（エラーコード）'!$M$1</definedName>
    <definedName name="ContentsName" localSheetId="6">'補足（タスク処理区分）'!$M$1</definedName>
    <definedName name="CreateDate" localSheetId="7">'補足（エラーコード）'!$AV$2</definedName>
    <definedName name="CreateDate" localSheetId="6">'補足（タスク処理区分）'!$AV$2</definedName>
    <definedName name="DeliverableName" localSheetId="7">'補足（エラーコード）'!$AV$1</definedName>
    <definedName name="DeliverableName" localSheetId="6">'補足（タスク処理区分）'!$AV$1</definedName>
    <definedName name="ModifyDate" localSheetId="7">'補足（エラーコード）'!$BF$2</definedName>
    <definedName name="ModifyDate" localSheetId="6">'補足（タスク処理区分）'!$BF$2</definedName>
    <definedName name="_xlnm.Print_Area" localSheetId="5">'補足(プロセス適用業務一覧)'!$A$1:$AB$87</definedName>
    <definedName name="_xlnm.Print_Titles" localSheetId="7">'補足（エラーコード）'!$1:$5</definedName>
    <definedName name="_xlnm.Print_Titles" localSheetId="6">'補足（タスク処理区分）'!$1:$5</definedName>
    <definedName name="SystemName" localSheetId="7">'補足（エラーコード）'!$A$1</definedName>
    <definedName name="SystemName" localSheetId="6">'補足（タスク処理区分）'!$A$1</definedName>
    <definedName name="Title" localSheetId="7">'補足（エラーコード）'!$A$3</definedName>
    <definedName name="Title" localSheetId="6">'補足（タスク処理区分）'!$A$3</definedName>
    <definedName name="領域">OFFSET(#REF!,,,COUNTA(#REF!))</definedName>
  </definedNames>
  <calcPr calcId="152511"/>
</workbook>
</file>

<file path=xl/calcChain.xml><?xml version="1.0" encoding="utf-8"?>
<calcChain xmlns="http://schemas.openxmlformats.org/spreadsheetml/2006/main">
  <c r="A8" i="5" l="1"/>
  <c r="A13" i="14" l="1"/>
  <c r="A12" i="14"/>
  <c r="A11" i="14"/>
  <c r="A10" i="14"/>
  <c r="A9" i="14"/>
  <c r="A8" i="14"/>
  <c r="H23" i="16" l="1"/>
  <c r="H22" i="16"/>
  <c r="H21" i="16"/>
  <c r="H20" i="16"/>
  <c r="H19" i="16"/>
  <c r="H18" i="16"/>
  <c r="H17" i="16"/>
  <c r="H16" i="16"/>
  <c r="H15" i="16"/>
  <c r="H14" i="16"/>
  <c r="H13" i="16"/>
  <c r="H12" i="16"/>
  <c r="H11" i="16"/>
  <c r="H10" i="16"/>
  <c r="H9" i="16"/>
  <c r="H8" i="16"/>
  <c r="H7" i="16"/>
  <c r="H6" i="16"/>
  <c r="H5" i="16"/>
  <c r="H4" i="16"/>
  <c r="B18" i="3" l="1"/>
  <c r="B6" i="3" l="1"/>
  <c r="B33" i="3" l="1"/>
  <c r="B17" i="3" l="1"/>
  <c r="B16" i="3"/>
  <c r="A14" i="14" l="1"/>
  <c r="A21" i="14"/>
  <c r="A15" i="14"/>
  <c r="A8" i="12" l="1"/>
  <c r="A64" i="14" l="1"/>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7" i="14"/>
  <c r="A6" i="14"/>
  <c r="B19" i="3" l="1"/>
  <c r="A4" i="5" l="1"/>
  <c r="B27" i="3" l="1"/>
  <c r="B11" i="3" l="1"/>
  <c r="B12" i="3"/>
  <c r="B13" i="3"/>
  <c r="B10" i="3"/>
  <c r="A55" i="12" l="1"/>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7" i="12"/>
  <c r="A6" i="12"/>
  <c r="A163" i="10" l="1"/>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B36" i="3" l="1"/>
  <c r="B37" i="3" s="1"/>
  <c r="B38" i="3" s="1"/>
  <c r="B39" i="3" s="1"/>
  <c r="B8" i="3"/>
  <c r="B5" i="3"/>
  <c r="B7" i="3"/>
  <c r="B9" i="3"/>
  <c r="B10" i="9" l="1"/>
  <c r="B25" i="9"/>
  <c r="B26" i="9"/>
  <c r="B14" i="9"/>
  <c r="B15" i="9"/>
  <c r="B16" i="9"/>
  <c r="B17" i="9"/>
  <c r="B18" i="9"/>
  <c r="B19" i="9"/>
  <c r="B20" i="9"/>
  <c r="B21" i="9"/>
  <c r="B22" i="9"/>
  <c r="B23" i="9"/>
  <c r="B24" i="9"/>
  <c r="B13" i="9"/>
  <c r="B9" i="9"/>
  <c r="B8" i="9"/>
  <c r="B11" i="9"/>
  <c r="B12" i="9"/>
  <c r="B7" i="9"/>
  <c r="B24" i="3" l="1"/>
  <c r="B25" i="3"/>
  <c r="B26" i="3"/>
  <c r="B28" i="3"/>
  <c r="B29" i="3"/>
  <c r="B30" i="3"/>
  <c r="B31" i="3"/>
  <c r="B32" i="3"/>
  <c r="A7" i="5" l="1"/>
  <c r="A6" i="5"/>
  <c r="A5" i="5"/>
  <c r="A3" i="5"/>
  <c r="A2" i="5"/>
  <c r="B14" i="3" l="1"/>
  <c r="B23" i="3" l="1"/>
  <c r="B22" i="3"/>
  <c r="B21" i="3"/>
  <c r="B20" i="3"/>
  <c r="B15" i="3"/>
</calcChain>
</file>

<file path=xl/comments1.xml><?xml version="1.0" encoding="utf-8"?>
<comments xmlns="http://schemas.openxmlformats.org/spreadsheetml/2006/main">
  <authors>
    <author>石川　淵秀</author>
    <author>風間　健一</author>
    <author>茂木　隆行</author>
  </authors>
  <commentList>
    <comment ref="M5" authorId="0">
      <text>
        <r>
          <rPr>
            <b/>
            <sz val="9"/>
            <color indexed="81"/>
            <rFont val="ＭＳ Ｐゴシック"/>
            <family val="3"/>
            <charset val="128"/>
          </rPr>
          <t>石川　淵秀:</t>
        </r>
        <r>
          <rPr>
            <sz val="9"/>
            <color indexed="81"/>
            <rFont val="ＭＳ Ｐゴシック"/>
            <family val="3"/>
            <charset val="128"/>
          </rPr>
          <t xml:space="preserve">
複数の業務フローで、BPMのプログラムでは同一となったプロセスについて、BPMフローを記載したシートの目印。
他のシートにはBPMフローを記載せずにメインの方を参照という形をとっている。
また、メインが○のものでフィルターするとBPMで作成するプロセスの本数が分かる</t>
        </r>
      </text>
    </comment>
    <comment ref="E35" authorId="1">
      <text>
        <r>
          <rPr>
            <sz val="11"/>
            <color indexed="81"/>
            <rFont val="ＭＳ Ｐゴシック"/>
            <family val="3"/>
            <charset val="128"/>
          </rPr>
          <t>物流倉庫への入庫</t>
        </r>
      </text>
    </comment>
    <comment ref="E102"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3" authorId="1">
      <text>
        <r>
          <rPr>
            <b/>
            <sz val="9"/>
            <color indexed="81"/>
            <rFont val="ＭＳ Ｐゴシック"/>
            <family val="3"/>
            <charset val="128"/>
          </rPr>
          <t>風間　健一:</t>
        </r>
        <r>
          <rPr>
            <sz val="9"/>
            <color indexed="81"/>
            <rFont val="ＭＳ Ｐゴシック"/>
            <family val="3"/>
            <charset val="128"/>
          </rPr>
          <t xml:space="preserve">
成約再申請</t>
        </r>
      </text>
    </comment>
    <comment ref="E107" authorId="1">
      <text>
        <r>
          <rPr>
            <sz val="11"/>
            <color indexed="81"/>
            <rFont val="ＭＳ Ｐゴシック"/>
            <family val="3"/>
            <charset val="128"/>
          </rPr>
          <t>物流倉庫⇒経由地へ出荷</t>
        </r>
      </text>
    </comment>
    <comment ref="E108" authorId="1">
      <text>
        <r>
          <rPr>
            <sz val="11"/>
            <color indexed="81"/>
            <rFont val="ＭＳ Ｐゴシック"/>
            <family val="3"/>
            <charset val="128"/>
          </rPr>
          <t>仕入先⇒経由地へ出荷</t>
        </r>
      </text>
    </comment>
    <comment ref="E117" authorId="1">
      <text>
        <r>
          <rPr>
            <b/>
            <sz val="11"/>
            <color indexed="81"/>
            <rFont val="ＭＳ Ｐゴシック"/>
            <family val="3"/>
            <charset val="128"/>
          </rPr>
          <t>成約再申請</t>
        </r>
      </text>
    </comment>
    <comment ref="E131" authorId="1">
      <text>
        <r>
          <rPr>
            <b/>
            <sz val="11"/>
            <color indexed="81"/>
            <rFont val="ＭＳ Ｐゴシック"/>
            <family val="3"/>
            <charset val="128"/>
          </rPr>
          <t>【物販①】入庫処理前に発注内容修正</t>
        </r>
      </text>
    </comment>
    <comment ref="E132" authorId="1">
      <text>
        <r>
          <rPr>
            <b/>
            <sz val="11"/>
            <color indexed="81"/>
            <rFont val="ＭＳ Ｐゴシック"/>
            <family val="3"/>
            <charset val="128"/>
          </rPr>
          <t>【物販②】入庫処理後に契約機種変更</t>
        </r>
      </text>
    </comment>
    <comment ref="E133" authorId="1">
      <text>
        <r>
          <rPr>
            <b/>
            <sz val="11"/>
            <color indexed="81"/>
            <rFont val="ＭＳ Ｐゴシック"/>
            <family val="3"/>
            <charset val="128"/>
          </rPr>
          <t>【物販③】売上確定後に契約機種の交換を実施</t>
        </r>
      </text>
    </comment>
    <comment ref="E134" authorId="1">
      <text>
        <r>
          <rPr>
            <b/>
            <sz val="11"/>
            <color indexed="81"/>
            <rFont val="ＭＳ Ｐゴシック"/>
            <family val="3"/>
            <charset val="128"/>
          </rPr>
          <t>【物販①】入庫処理前に発注内容修正</t>
        </r>
      </text>
    </comment>
    <comment ref="E135" authorId="1">
      <text>
        <r>
          <rPr>
            <b/>
            <sz val="11"/>
            <color indexed="81"/>
            <rFont val="ＭＳ Ｐゴシック"/>
            <family val="3"/>
            <charset val="128"/>
          </rPr>
          <t>【物販②】入庫処理後に契約機種変更</t>
        </r>
      </text>
    </comment>
    <comment ref="E136" authorId="1">
      <text>
        <r>
          <rPr>
            <b/>
            <sz val="11"/>
            <color indexed="81"/>
            <rFont val="ＭＳ Ｐゴシック"/>
            <family val="3"/>
            <charset val="128"/>
          </rPr>
          <t>【物販③】売上確定後に契約機種の交換を実施</t>
        </r>
      </text>
    </comment>
    <comment ref="E148" authorId="2">
      <text>
        <r>
          <rPr>
            <b/>
            <sz val="11"/>
            <color indexed="81"/>
            <rFont val="ＭＳ Ｐゴシック"/>
            <family val="3"/>
            <charset val="128"/>
          </rPr>
          <t>為替予約(輸入のケース：伊藤忠経由)決済日決定</t>
        </r>
      </text>
    </comment>
    <comment ref="E149" authorId="2">
      <text>
        <r>
          <rPr>
            <b/>
            <sz val="11"/>
            <color indexed="81"/>
            <rFont val="ＭＳ Ｐゴシック"/>
            <family val="3"/>
            <charset val="128"/>
          </rPr>
          <t>為替予約(輸入のケース：伊藤忠経由)決済日未決定</t>
        </r>
      </text>
    </comment>
    <comment ref="E150" authorId="2">
      <text>
        <r>
          <rPr>
            <b/>
            <sz val="11"/>
            <color indexed="81"/>
            <rFont val="ＭＳ Ｐゴシック"/>
            <family val="3"/>
            <charset val="128"/>
          </rPr>
          <t>為替予約(輸出のケース)決済日決定</t>
        </r>
      </text>
    </comment>
    <comment ref="E151" authorId="2">
      <text>
        <r>
          <rPr>
            <b/>
            <sz val="11"/>
            <color indexed="81"/>
            <rFont val="ＭＳ Ｐゴシック"/>
            <family val="3"/>
            <charset val="128"/>
          </rPr>
          <t>為替予約(輸出のケース)決済日未決定</t>
        </r>
      </text>
    </comment>
    <comment ref="E152" authorId="2">
      <text>
        <r>
          <rPr>
            <b/>
            <sz val="11"/>
            <color indexed="81"/>
            <rFont val="ＭＳ Ｐゴシック"/>
            <family val="3"/>
            <charset val="128"/>
          </rPr>
          <t>為替予約(輸入のケース)</t>
        </r>
      </text>
    </comment>
    <comment ref="E153" authorId="2">
      <text>
        <r>
          <rPr>
            <b/>
            <sz val="11"/>
            <color indexed="81"/>
            <rFont val="ＭＳ Ｐゴシック"/>
            <family val="3"/>
            <charset val="128"/>
          </rPr>
          <t>為替予約(輸入のケース)</t>
        </r>
      </text>
    </comment>
    <comment ref="E154" authorId="2">
      <text>
        <r>
          <rPr>
            <b/>
            <sz val="11"/>
            <color indexed="81"/>
            <rFont val="ＭＳ Ｐゴシック"/>
            <family val="3"/>
            <charset val="128"/>
          </rPr>
          <t>決算処理</t>
        </r>
        <r>
          <rPr>
            <sz val="11"/>
            <color indexed="81"/>
            <rFont val="ＭＳ Ｐゴシック"/>
            <family val="3"/>
            <charset val="128"/>
          </rPr>
          <t xml:space="preserve">
</t>
        </r>
      </text>
    </comment>
    <comment ref="E158" authorId="2">
      <text>
        <r>
          <rPr>
            <b/>
            <sz val="11"/>
            <color indexed="81"/>
            <rFont val="ＭＳ Ｐゴシック"/>
            <family val="3"/>
            <charset val="128"/>
          </rPr>
          <t>法人登録済の場合</t>
        </r>
      </text>
    </comment>
    <comment ref="E159" authorId="2">
      <text>
        <r>
          <rPr>
            <b/>
            <sz val="11"/>
            <color indexed="81"/>
            <rFont val="ＭＳ Ｐゴシック"/>
            <family val="3"/>
            <charset val="128"/>
          </rPr>
          <t>法人未登録の場合</t>
        </r>
        <r>
          <rPr>
            <sz val="9"/>
            <color indexed="81"/>
            <rFont val="ＭＳ Ｐゴシック"/>
            <family val="3"/>
            <charset val="128"/>
          </rPr>
          <t xml:space="preserve">
</t>
        </r>
      </text>
    </comment>
    <comment ref="E160" authorId="2">
      <text>
        <r>
          <rPr>
            <b/>
            <sz val="9"/>
            <color indexed="81"/>
            <rFont val="ＭＳ Ｐゴシック"/>
            <family val="3"/>
            <charset val="128"/>
          </rPr>
          <t>成約～発注（グループ会社B）</t>
        </r>
      </text>
    </comment>
  </commentList>
</comments>
</file>

<file path=xl/comments2.xml><?xml version="1.0" encoding="utf-8"?>
<comments xmlns="http://schemas.openxmlformats.org/spreadsheetml/2006/main">
  <authors>
    <author>石川　淵秀</author>
  </authors>
  <commentList>
    <comment ref="I2" authorId="0">
      <text>
        <r>
          <rPr>
            <b/>
            <sz val="9"/>
            <color indexed="81"/>
            <rFont val="ＭＳ Ｐゴシック"/>
            <family val="3"/>
            <charset val="128"/>
          </rPr>
          <t>タスク種類（細目）が空でない場合
タスク種類＋”－”＋タスク種類（細目）</t>
        </r>
      </text>
    </comment>
  </commentList>
</comments>
</file>

<file path=xl/sharedStrings.xml><?xml version="1.0" encoding="utf-8"?>
<sst xmlns="http://schemas.openxmlformats.org/spreadsheetml/2006/main" count="4725" uniqueCount="1240">
  <si>
    <t>項目ID</t>
  </si>
  <si>
    <t>項目名</t>
  </si>
  <si>
    <t>タスクESBオブジェクト(serviceObject)</t>
  </si>
  <si>
    <t>起動</t>
    <rPh sb="0" eb="2">
      <t>キドウ</t>
    </rPh>
    <phoneticPr fontId="1"/>
  </si>
  <si>
    <t>戻り値</t>
    <rPh sb="0" eb="1">
      <t>モド</t>
    </rPh>
    <rPh sb="2" eb="3">
      <t>チ</t>
    </rPh>
    <phoneticPr fontId="1"/>
  </si>
  <si>
    <t>○</t>
    <phoneticPr fontId="1"/>
  </si>
  <si>
    <t>取り消し</t>
    <rPh sb="0" eb="1">
      <t>ト</t>
    </rPh>
    <rPh sb="2" eb="3">
      <t>ケ</t>
    </rPh>
    <phoneticPr fontId="1"/>
  </si>
  <si>
    <t>備考</t>
    <rPh sb="0" eb="2">
      <t>ビコウ</t>
    </rPh>
    <phoneticPr fontId="1"/>
  </si>
  <si>
    <t>システム区分</t>
    <rPh sb="4" eb="6">
      <t>クブン</t>
    </rPh>
    <phoneticPr fontId="1"/>
  </si>
  <si>
    <t>0..n</t>
  </si>
  <si>
    <t>実施日時</t>
    <rPh sb="0" eb="2">
      <t>ジッシ</t>
    </rPh>
    <rPh sb="2" eb="4">
      <t>ニチジ</t>
    </rPh>
    <phoneticPr fontId="1"/>
  </si>
  <si>
    <t>型</t>
    <rPh sb="0" eb="1">
      <t>カタ</t>
    </rPh>
    <phoneticPr fontId="1"/>
  </si>
  <si>
    <t>e</t>
    <phoneticPr fontId="1"/>
  </si>
  <si>
    <t>0..1</t>
  </si>
  <si>
    <t>文字列</t>
    <rPh sb="0" eb="3">
      <t>モジレツ</t>
    </rPh>
    <phoneticPr fontId="1"/>
  </si>
  <si>
    <t>日付</t>
    <rPh sb="0" eb="2">
      <t>ヒヅケ</t>
    </rPh>
    <phoneticPr fontId="1"/>
  </si>
  <si>
    <t>引数</t>
    <rPh sb="0" eb="2">
      <t>ヒキスウ</t>
    </rPh>
    <phoneticPr fontId="1"/>
  </si>
  <si>
    <t>○</t>
    <phoneticPr fontId="1"/>
  </si>
  <si>
    <t>タスク操作</t>
    <rPh sb="3" eb="5">
      <t>ソウサ</t>
    </rPh>
    <phoneticPr fontId="1"/>
  </si>
  <si>
    <t>タスクESBメソッド</t>
    <phoneticPr fontId="1"/>
  </si>
  <si>
    <r>
      <rPr>
        <u/>
        <sz val="11"/>
        <color theme="1"/>
        <rFont val="ＭＳ Ｐゴシック"/>
        <family val="3"/>
        <charset val="128"/>
        <scheme val="minor"/>
      </rPr>
      <t>項目レベル</t>
    </r>
    <r>
      <rPr>
        <sz val="11"/>
        <color theme="1"/>
        <rFont val="ＭＳ Ｐゴシック"/>
        <family val="2"/>
        <charset val="128"/>
        <scheme val="minor"/>
      </rPr>
      <t xml:space="preserve">
○：必須
△：任意</t>
    </r>
    <rPh sb="0" eb="2">
      <t>コウモク</t>
    </rPh>
    <phoneticPr fontId="1"/>
  </si>
  <si>
    <t>複合型</t>
    <rPh sb="0" eb="2">
      <t>フクゴウ</t>
    </rPh>
    <rPh sb="2" eb="3">
      <t>ガタ</t>
    </rPh>
    <phoneticPr fontId="1"/>
  </si>
  <si>
    <t>起動（複数件）</t>
    <rPh sb="0" eb="2">
      <t>キドウ</t>
    </rPh>
    <rPh sb="3" eb="5">
      <t>フクスウ</t>
    </rPh>
    <rPh sb="5" eb="6">
      <t>ケン</t>
    </rPh>
    <phoneticPr fontId="1"/>
  </si>
  <si>
    <t>更新（複数件）</t>
    <rPh sb="3" eb="5">
      <t>フクスウ</t>
    </rPh>
    <rPh sb="5" eb="6">
      <t>ケン</t>
    </rPh>
    <phoneticPr fontId="1"/>
  </si>
  <si>
    <t>更新</t>
    <rPh sb="0" eb="2">
      <t>コウシン</t>
    </rPh>
    <phoneticPr fontId="1"/>
  </si>
  <si>
    <t>更新（複数件）</t>
    <rPh sb="0" eb="2">
      <t>コウシン</t>
    </rPh>
    <rPh sb="3" eb="5">
      <t>フクスウ</t>
    </rPh>
    <rPh sb="5" eb="6">
      <t>ケン</t>
    </rPh>
    <phoneticPr fontId="1"/>
  </si>
  <si>
    <t>PK項目</t>
    <rPh sb="2" eb="4">
      <t>コウモク</t>
    </rPh>
    <phoneticPr fontId="1"/>
  </si>
  <si>
    <t>コメント</t>
    <phoneticPr fontId="1"/>
  </si>
  <si>
    <t>会社コード</t>
    <rPh sb="0" eb="2">
      <t>カイシャ</t>
    </rPh>
    <phoneticPr fontId="1"/>
  </si>
  <si>
    <t>部・課コード</t>
    <rPh sb="0" eb="1">
      <t>ブ</t>
    </rPh>
    <rPh sb="2" eb="3">
      <t>カ</t>
    </rPh>
    <phoneticPr fontId="1"/>
  </si>
  <si>
    <t>タスクに対するコメント</t>
    <phoneticPr fontId="1"/>
  </si>
  <si>
    <t>△</t>
    <phoneticPr fontId="1"/>
  </si>
  <si>
    <t>△</t>
    <phoneticPr fontId="1"/>
  </si>
  <si>
    <t>起票ID</t>
    <rPh sb="0" eb="2">
      <t>キヒョウ</t>
    </rPh>
    <phoneticPr fontId="1"/>
  </si>
  <si>
    <t>処理結果コード</t>
    <rPh sb="0" eb="2">
      <t>ショリ</t>
    </rPh>
    <rPh sb="2" eb="4">
      <t>ケッカ</t>
    </rPh>
    <phoneticPr fontId="1"/>
  </si>
  <si>
    <t>BPMSの起票管理番号</t>
    <rPh sb="5" eb="7">
      <t>キヒョウ</t>
    </rPh>
    <rPh sb="7" eb="9">
      <t>カンリ</t>
    </rPh>
    <rPh sb="9" eb="11">
      <t>バンゴウ</t>
    </rPh>
    <phoneticPr fontId="1"/>
  </si>
  <si>
    <t>処理結果を特定するコード</t>
    <rPh sb="0" eb="2">
      <t>ショリ</t>
    </rPh>
    <rPh sb="2" eb="4">
      <t>ケッカ</t>
    </rPh>
    <rPh sb="5" eb="7">
      <t>トクテイ</t>
    </rPh>
    <phoneticPr fontId="1"/>
  </si>
  <si>
    <t>○</t>
    <phoneticPr fontId="1"/>
  </si>
  <si>
    <t>○</t>
    <phoneticPr fontId="1"/>
  </si>
  <si>
    <t>＃</t>
    <phoneticPr fontId="1"/>
  </si>
  <si>
    <t>更新</t>
    <phoneticPr fontId="1"/>
  </si>
  <si>
    <t>#</t>
    <phoneticPr fontId="1"/>
  </si>
  <si>
    <t>occurrence</t>
    <phoneticPr fontId="1"/>
  </si>
  <si>
    <t>緊急</t>
    <rPh sb="0" eb="2">
      <t>キンキュウ</t>
    </rPh>
    <phoneticPr fontId="1"/>
  </si>
  <si>
    <t>検索語句</t>
    <rPh sb="0" eb="2">
      <t>ケンサク</t>
    </rPh>
    <rPh sb="2" eb="4">
      <t>ゴク</t>
    </rPh>
    <phoneticPr fontId="1"/>
  </si>
  <si>
    <t>タスク種類</t>
    <phoneticPr fontId="1"/>
  </si>
  <si>
    <t>URL</t>
    <phoneticPr fontId="1"/>
  </si>
  <si>
    <t>表示名</t>
    <rPh sb="0" eb="2">
      <t>ヒョウジ</t>
    </rPh>
    <rPh sb="2" eb="3">
      <t>メイ</t>
    </rPh>
    <phoneticPr fontId="1"/>
  </si>
  <si>
    <t>タスクに関連する参照画面のリンク先の情報</t>
    <phoneticPr fontId="1"/>
  </si>
  <si>
    <t>URLは、パラメータ付き（伝票番号、モード等）で定義する</t>
    <phoneticPr fontId="1"/>
  </si>
  <si>
    <t>URLの表示名称</t>
    <rPh sb="4" eb="6">
      <t>ヒョウジ</t>
    </rPh>
    <rPh sb="6" eb="8">
      <t>メイショウ</t>
    </rPh>
    <phoneticPr fontId="1"/>
  </si>
  <si>
    <t>0..n</t>
    <phoneticPr fontId="1"/>
  </si>
  <si>
    <t>フォーマット</t>
    <phoneticPr fontId="1"/>
  </si>
  <si>
    <t>YYYY/MM/DD hh:mm:ss</t>
    <phoneticPr fontId="1"/>
  </si>
  <si>
    <t>項目説明</t>
    <rPh sb="0" eb="2">
      <t>コウモク</t>
    </rPh>
    <rPh sb="2" eb="4">
      <t>セツメイ</t>
    </rPh>
    <phoneticPr fontId="1"/>
  </si>
  <si>
    <t>備考</t>
    <rPh sb="0" eb="2">
      <t>ビコウ</t>
    </rPh>
    <phoneticPr fontId="1"/>
  </si>
  <si>
    <t>e</t>
    <phoneticPr fontId="1"/>
  </si>
  <si>
    <t>○</t>
    <phoneticPr fontId="1"/>
  </si>
  <si>
    <t>タスク処理区分</t>
    <rPh sb="3" eb="5">
      <t>ショリ</t>
    </rPh>
    <rPh sb="5" eb="7">
      <t>クブン</t>
    </rPh>
    <phoneticPr fontId="1"/>
  </si>
  <si>
    <t>処理者ユーザーID</t>
    <rPh sb="0" eb="2">
      <t>ショリ</t>
    </rPh>
    <rPh sb="2" eb="3">
      <t>シャ</t>
    </rPh>
    <phoneticPr fontId="1"/>
  </si>
  <si>
    <t>BPMS共有セッション資料.pptx参照</t>
    <rPh sb="18" eb="20">
      <t>サンショウ</t>
    </rPh>
    <phoneticPr fontId="1"/>
  </si>
  <si>
    <t>参考内容</t>
    <rPh sb="0" eb="2">
      <t>サンコウ</t>
    </rPh>
    <rPh sb="2" eb="4">
      <t>ナイヨウ</t>
    </rPh>
    <phoneticPr fontId="1"/>
  </si>
  <si>
    <t>①Reｄmine：2497
引数に対象の伝票番号(複数)必要
②共通機能一覧シート参照
引数をリスト型で受け取り。</t>
    <rPh sb="14" eb="16">
      <t>ヒキスウ</t>
    </rPh>
    <rPh sb="17" eb="19">
      <t>タイショウ</t>
    </rPh>
    <rPh sb="20" eb="22">
      <t>デンピョウ</t>
    </rPh>
    <rPh sb="22" eb="24">
      <t>バンゴウ</t>
    </rPh>
    <rPh sb="25" eb="27">
      <t>フクスウ</t>
    </rPh>
    <rPh sb="28" eb="30">
      <t>ヒツヨウ</t>
    </rPh>
    <rPh sb="33" eb="35">
      <t>キョウツウ</t>
    </rPh>
    <rPh sb="35" eb="37">
      <t>キノウ</t>
    </rPh>
    <rPh sb="37" eb="39">
      <t>イチラン</t>
    </rPh>
    <rPh sb="42" eb="44">
      <t>サンショウ</t>
    </rPh>
    <phoneticPr fontId="1"/>
  </si>
  <si>
    <t>Redmine：2473
業務に応じて種類の切り替えを行えるようにする。</t>
    <rPh sb="13" eb="15">
      <t>ギョウム</t>
    </rPh>
    <rPh sb="16" eb="17">
      <t>オウ</t>
    </rPh>
    <rPh sb="19" eb="21">
      <t>シュルイ</t>
    </rPh>
    <rPh sb="22" eb="23">
      <t>キ</t>
    </rPh>
    <rPh sb="24" eb="25">
      <t>カ</t>
    </rPh>
    <rPh sb="27" eb="28">
      <t>オコナ</t>
    </rPh>
    <phoneticPr fontId="1"/>
  </si>
  <si>
    <t>Redmine：2496
検索語句を追加する。</t>
    <rPh sb="13" eb="15">
      <t>ケンサク</t>
    </rPh>
    <rPh sb="15" eb="17">
      <t>ゴク</t>
    </rPh>
    <rPh sb="18" eb="20">
      <t>ツイカ</t>
    </rPh>
    <phoneticPr fontId="1"/>
  </si>
  <si>
    <t>Redmine：2499
　・設定はWebアプリのURLのみとする。 ※SAP GUIのトランザクションコードは設定不可。
　・URLは、パラメータ付き（伝票番号、モード等）でセットされることとする。
　・URLは、起票時にセットされ、プロセスの最後まで保持する。 ※プロセスの途中で、追加・変更・削除は不可。</t>
    <phoneticPr fontId="1"/>
  </si>
  <si>
    <t>タスクリストの基本設計書から新規追加</t>
    <rPh sb="7" eb="9">
      <t>キホン</t>
    </rPh>
    <rPh sb="9" eb="11">
      <t>セッケイ</t>
    </rPh>
    <rPh sb="11" eb="12">
      <t>ショ</t>
    </rPh>
    <rPh sb="14" eb="16">
      <t>シンキ</t>
    </rPh>
    <rPh sb="16" eb="18">
      <t>ツイカ</t>
    </rPh>
    <phoneticPr fontId="1"/>
  </si>
  <si>
    <t>担当者ユーザーID</t>
    <rPh sb="0" eb="3">
      <t>タントウシャ</t>
    </rPh>
    <phoneticPr fontId="1"/>
  </si>
  <si>
    <t>タスク更新</t>
    <rPh sb="3" eb="5">
      <t>コウシン</t>
    </rPh>
    <phoneticPr fontId="1"/>
  </si>
  <si>
    <t>プロセス：</t>
    <phoneticPr fontId="1"/>
  </si>
  <si>
    <t>001</t>
    <phoneticPr fontId="1"/>
  </si>
  <si>
    <t>15XXXXXXX</t>
    <phoneticPr fontId="1"/>
  </si>
  <si>
    <t>151239045</t>
    <phoneticPr fontId="1"/>
  </si>
  <si>
    <t>http://hattyuu.ctc-g.co.jp?no=151239045&amp;openMode=readOnly</t>
    <phoneticPr fontId="1"/>
  </si>
  <si>
    <t>0</t>
    <phoneticPr fontId="1"/>
  </si>
  <si>
    <t>通常　or 代理</t>
    <rPh sb="0" eb="2">
      <t>ツウジョウ</t>
    </rPh>
    <rPh sb="6" eb="7">
      <t>ダイ</t>
    </rPh>
    <rPh sb="7" eb="8">
      <t>リ</t>
    </rPh>
    <phoneticPr fontId="1"/>
  </si>
  <si>
    <t>通常</t>
    <rPh sb="0" eb="2">
      <t>ツウジョウ</t>
    </rPh>
    <phoneticPr fontId="1"/>
  </si>
  <si>
    <t>代理</t>
    <rPh sb="0" eb="1">
      <t>ダイ</t>
    </rPh>
    <rPh sb="1" eb="2">
      <t>リ</t>
    </rPh>
    <phoneticPr fontId="1"/>
  </si>
  <si>
    <t>サンプル元フロー「BPMS_BPMSプロセスフロー「CRP1_購買_業務フロー_物販（通常出荷）_20150401_17」_1.00.xlsx」</t>
    <rPh sb="4" eb="5">
      <t>モト</t>
    </rPh>
    <phoneticPr fontId="1"/>
  </si>
  <si>
    <t>サンプル値</t>
    <rPh sb="4" eb="5">
      <t>アタイ</t>
    </rPh>
    <phoneticPr fontId="1"/>
  </si>
  <si>
    <t>フローを元にどういった値を設定するかサンプルを記載。</t>
    <rPh sb="4" eb="5">
      <t>モト</t>
    </rPh>
    <rPh sb="11" eb="12">
      <t>アタイ</t>
    </rPh>
    <rPh sb="13" eb="15">
      <t>セッテイ</t>
    </rPh>
    <rPh sb="23" eb="25">
      <t>キサイ</t>
    </rPh>
    <phoneticPr fontId="1"/>
  </si>
  <si>
    <t>タスクに対する処理結果(承認、却下etc)を識別するコード</t>
    <phoneticPr fontId="1"/>
  </si>
  <si>
    <t>※サンプル値は、実際の値とは異なる</t>
    <rPh sb="5" eb="6">
      <t>チ</t>
    </rPh>
    <rPh sb="8" eb="10">
      <t>ジッサイ</t>
    </rPh>
    <rPh sb="11" eb="12">
      <t>アタイ</t>
    </rPh>
    <rPh sb="14" eb="15">
      <t>コト</t>
    </rPh>
    <phoneticPr fontId="1"/>
  </si>
  <si>
    <t>メソッド名</t>
    <rPh sb="4" eb="5">
      <t>メイ</t>
    </rPh>
    <phoneticPr fontId="1"/>
  </si>
  <si>
    <t>例:)成約から発注にフローが進行する場合の後続エンティティPKの設定について</t>
    <rPh sb="0" eb="1">
      <t>レイ</t>
    </rPh>
    <rPh sb="3" eb="5">
      <t>セイヤク</t>
    </rPh>
    <rPh sb="7" eb="9">
      <t>ハッチュウ</t>
    </rPh>
    <rPh sb="14" eb="16">
      <t>シンコウ</t>
    </rPh>
    <rPh sb="18" eb="20">
      <t>バアイ</t>
    </rPh>
    <rPh sb="21" eb="23">
      <t>コウゾク</t>
    </rPh>
    <rPh sb="32" eb="34">
      <t>セッテイ</t>
    </rPh>
    <phoneticPr fontId="1"/>
  </si>
  <si>
    <t>URL情報</t>
    <rPh sb="3" eb="5">
      <t>ジョウホウ</t>
    </rPh>
    <phoneticPr fontId="1"/>
  </si>
  <si>
    <t>物販（通常出荷）</t>
    <phoneticPr fontId="1"/>
  </si>
  <si>
    <t>物販（通常出荷）</t>
    <phoneticPr fontId="1"/>
  </si>
  <si>
    <t>仮成約</t>
    <rPh sb="0" eb="1">
      <t>カリ</t>
    </rPh>
    <rPh sb="1" eb="3">
      <t>セイヤク</t>
    </rPh>
    <phoneticPr fontId="1"/>
  </si>
  <si>
    <t>購買依頼・発注プロセス</t>
    <phoneticPr fontId="1"/>
  </si>
  <si>
    <t>見積画面(見積番号：15123)</t>
    <rPh sb="0" eb="2">
      <t>ミツ</t>
    </rPh>
    <rPh sb="2" eb="4">
      <t>ガメン</t>
    </rPh>
    <rPh sb="5" eb="7">
      <t>ミツ</t>
    </rPh>
    <rPh sb="7" eb="9">
      <t>バンゴウ</t>
    </rPh>
    <phoneticPr fontId="1"/>
  </si>
  <si>
    <t>PK項目</t>
    <phoneticPr fontId="1"/>
  </si>
  <si>
    <t>タスク種類-細目</t>
    <rPh sb="3" eb="5">
      <t>シュルイ</t>
    </rPh>
    <rPh sb="6" eb="8">
      <t>サイモク</t>
    </rPh>
    <phoneticPr fontId="1"/>
  </si>
  <si>
    <t>■引数</t>
    <rPh sb="1" eb="3">
      <t>ヒキスウ</t>
    </rPh>
    <phoneticPr fontId="1"/>
  </si>
  <si>
    <t>■戻り値</t>
    <rPh sb="1" eb="2">
      <t>モド</t>
    </rPh>
    <rPh sb="3" eb="4">
      <t>チ</t>
    </rPh>
    <phoneticPr fontId="1"/>
  </si>
  <si>
    <t>処理結果コード</t>
    <rPh sb="0" eb="2">
      <t>ショリ</t>
    </rPh>
    <rPh sb="2" eb="4">
      <t>ケッカ</t>
    </rPh>
    <phoneticPr fontId="1"/>
  </si>
  <si>
    <t>エラーコード</t>
    <phoneticPr fontId="1"/>
  </si>
  <si>
    <t>エラーメッセージ</t>
    <phoneticPr fontId="1"/>
  </si>
  <si>
    <t>T20150900001</t>
    <phoneticPr fontId="1"/>
  </si>
  <si>
    <t>0</t>
    <phoneticPr fontId="1"/>
  </si>
  <si>
    <t>予期せぬエラーが発生しました。
java.lang.NullPointerException 
 at samples.exception.nullpointer.NullPointer.main(NullPointer.java:10)</t>
    <rPh sb="0" eb="2">
      <t>ヨキ</t>
    </rPh>
    <rPh sb="8" eb="10">
      <t>ハッセイ</t>
    </rPh>
    <phoneticPr fontId="1"/>
  </si>
  <si>
    <t>タスク更新</t>
    <phoneticPr fontId="1"/>
  </si>
  <si>
    <t>取消処理</t>
    <phoneticPr fontId="1"/>
  </si>
  <si>
    <t>タスク取消</t>
    <phoneticPr fontId="1"/>
  </si>
  <si>
    <t>業務区分をタスク種類として表示</t>
    <rPh sb="0" eb="2">
      <t>ギョウム</t>
    </rPh>
    <rPh sb="2" eb="4">
      <t>クブン</t>
    </rPh>
    <rPh sb="8" eb="10">
      <t>シュルイ</t>
    </rPh>
    <rPh sb="13" eb="15">
      <t>ヒョウジ</t>
    </rPh>
    <phoneticPr fontId="1"/>
  </si>
  <si>
    <t>購買発注登録</t>
    <rPh sb="4" eb="6">
      <t>トウロク</t>
    </rPh>
    <phoneticPr fontId="1"/>
  </si>
  <si>
    <t>購買発注承認しました。</t>
    <rPh sb="4" eb="6">
      <t>ショウニン</t>
    </rPh>
    <phoneticPr fontId="1"/>
  </si>
  <si>
    <t>代理で購買発注承認しました。</t>
    <rPh sb="0" eb="1">
      <t>ダイ</t>
    </rPh>
    <rPh sb="1" eb="2">
      <t>リ</t>
    </rPh>
    <phoneticPr fontId="1"/>
  </si>
  <si>
    <t>購買発注取消しました。</t>
    <rPh sb="4" eb="5">
      <t>ト</t>
    </rPh>
    <rPh sb="5" eb="6">
      <t>ケ</t>
    </rPh>
    <phoneticPr fontId="1"/>
  </si>
  <si>
    <t>代理で購買発注取消しました。</t>
    <rPh sb="0" eb="1">
      <t>ダイ</t>
    </rPh>
    <rPh sb="1" eb="2">
      <t>リ</t>
    </rPh>
    <phoneticPr fontId="1"/>
  </si>
  <si>
    <t>日付の型が一致しません。</t>
    <phoneticPr fontId="1"/>
  </si>
  <si>
    <t>http://hattyuu.ctc-g.co.jp?id=151239045&amp;openMode=readOnly</t>
    <phoneticPr fontId="1"/>
  </si>
  <si>
    <t>購買発注画面(購買発注番号番号：151239045)</t>
    <rPh sb="13" eb="15">
      <t>バンゴウ</t>
    </rPh>
    <phoneticPr fontId="1"/>
  </si>
  <si>
    <t>購買発注番号</t>
  </si>
  <si>
    <t>タスクを処理する担当者ユーザーID
(伝票を所持するユーザー)</t>
    <rPh sb="4" eb="6">
      <t>ショリ</t>
    </rPh>
    <rPh sb="8" eb="11">
      <t>タントウシャ</t>
    </rPh>
    <rPh sb="19" eb="21">
      <t>デンピョウ</t>
    </rPh>
    <rPh sb="22" eb="24">
      <t>ショジ</t>
    </rPh>
    <phoneticPr fontId="1"/>
  </si>
  <si>
    <t>購買発注起票しました。</t>
    <rPh sb="0" eb="2">
      <t>コウバイ</t>
    </rPh>
    <rPh sb="2" eb="4">
      <t>ハッチュウ</t>
    </rPh>
    <rPh sb="4" eb="6">
      <t>キヒョウ</t>
    </rPh>
    <phoneticPr fontId="1"/>
  </si>
  <si>
    <t>代理で購買発注起票しました。</t>
    <rPh sb="0" eb="1">
      <t>ダイ</t>
    </rPh>
    <rPh sb="1" eb="2">
      <t>リ</t>
    </rPh>
    <phoneticPr fontId="1"/>
  </si>
  <si>
    <t>http://mithumori.ctc-g.co.jp?no=15123&amp;openMode=readOnly</t>
    <phoneticPr fontId="1"/>
  </si>
  <si>
    <t>購買発注承認
(部長承認)</t>
    <rPh sb="10" eb="12">
      <t>ショウニン</t>
    </rPh>
    <phoneticPr fontId="1"/>
  </si>
  <si>
    <t>外部システムのデータを特定する項目</t>
    <phoneticPr fontId="1"/>
  </si>
  <si>
    <t>正常　or エラー</t>
    <rPh sb="0" eb="2">
      <t>セイジョウ</t>
    </rPh>
    <phoneticPr fontId="1"/>
  </si>
  <si>
    <t>正常</t>
    <rPh sb="0" eb="2">
      <t>セイジョウ</t>
    </rPh>
    <phoneticPr fontId="1"/>
  </si>
  <si>
    <t>エラー</t>
    <phoneticPr fontId="1"/>
  </si>
  <si>
    <t>PK項目</t>
    <phoneticPr fontId="1"/>
  </si>
  <si>
    <t>15999999</t>
    <phoneticPr fontId="1"/>
  </si>
  <si>
    <t>数値</t>
    <rPh sb="0" eb="2">
      <t>スウチ</t>
    </rPh>
    <phoneticPr fontId="1"/>
  </si>
  <si>
    <t>○</t>
  </si>
  <si>
    <t>○</t>
    <phoneticPr fontId="1"/>
  </si>
  <si>
    <t>△</t>
  </si>
  <si>
    <t>１．SAPからバッチIF結果を受取るパターン</t>
    <rPh sb="12" eb="14">
      <t>ケッカ</t>
    </rPh>
    <rPh sb="15" eb="17">
      <t>ウケト</t>
    </rPh>
    <phoneticPr fontId="1"/>
  </si>
  <si>
    <t>２．SalesNaviからバッチIF結果を受取るパターン</t>
    <rPh sb="18" eb="20">
      <t>ケッカ</t>
    </rPh>
    <rPh sb="21" eb="23">
      <t>ウケト</t>
    </rPh>
    <phoneticPr fontId="1"/>
  </si>
  <si>
    <t>e</t>
    <phoneticPr fontId="1"/>
  </si>
  <si>
    <t>△</t>
    <phoneticPr fontId="1"/>
  </si>
  <si>
    <t>○</t>
    <phoneticPr fontId="1"/>
  </si>
  <si>
    <t>要件の時に定義したタスクESBIF</t>
    <rPh sb="0" eb="2">
      <t>ヨウケン</t>
    </rPh>
    <rPh sb="3" eb="4">
      <t>トキ</t>
    </rPh>
    <rPh sb="5" eb="7">
      <t>テイギ</t>
    </rPh>
    <phoneticPr fontId="1"/>
  </si>
  <si>
    <t>業務区分</t>
    <rPh sb="0" eb="2">
      <t>ギョウム</t>
    </rPh>
    <rPh sb="2" eb="4">
      <t>クブン</t>
    </rPh>
    <phoneticPr fontId="1"/>
  </si>
  <si>
    <t xml:space="preserve">業務プロセス（グループ間取引、製品販売、債権管理etc）を特定するコード
</t>
    <rPh sb="0" eb="2">
      <t>ギョウム</t>
    </rPh>
    <rPh sb="11" eb="12">
      <t>カン</t>
    </rPh>
    <rPh sb="12" eb="14">
      <t>トリヒキ</t>
    </rPh>
    <rPh sb="15" eb="17">
      <t>セイヒン</t>
    </rPh>
    <rPh sb="17" eb="19">
      <t>ハンバイ</t>
    </rPh>
    <rPh sb="20" eb="22">
      <t>サイケン</t>
    </rPh>
    <rPh sb="22" eb="24">
      <t>カンリ</t>
    </rPh>
    <rPh sb="29" eb="31">
      <t>トクテイ</t>
    </rPh>
    <phoneticPr fontId="1"/>
  </si>
  <si>
    <t>ERP、CRM、見積Sysを識別するコード</t>
    <phoneticPr fontId="1"/>
  </si>
  <si>
    <t>業務オブジェクトタイプ</t>
    <rPh sb="0" eb="2">
      <t>ギョウム</t>
    </rPh>
    <phoneticPr fontId="1"/>
  </si>
  <si>
    <t xml:space="preserve">業務領域（受注、購買、見積、財務etc）を特定するコード
</t>
    <rPh sb="0" eb="2">
      <t>ギョウム</t>
    </rPh>
    <rPh sb="2" eb="4">
      <t>リョウイキ</t>
    </rPh>
    <rPh sb="5" eb="7">
      <t>ジュチュウ</t>
    </rPh>
    <rPh sb="8" eb="10">
      <t>コウバイ</t>
    </rPh>
    <rPh sb="11" eb="13">
      <t>ミツモリ</t>
    </rPh>
    <rPh sb="14" eb="16">
      <t>ザイム</t>
    </rPh>
    <rPh sb="21" eb="23">
      <t>トクテイ</t>
    </rPh>
    <phoneticPr fontId="1"/>
  </si>
  <si>
    <t>PK項目</t>
    <phoneticPr fontId="1"/>
  </si>
  <si>
    <t>タスク件名</t>
    <phoneticPr fontId="1"/>
  </si>
  <si>
    <t>BPMSのタスクに表示する件名</t>
    <rPh sb="9" eb="11">
      <t>ヒョウジ</t>
    </rPh>
    <rPh sb="13" eb="15">
      <t>ケンメイ</t>
    </rPh>
    <phoneticPr fontId="1"/>
  </si>
  <si>
    <t>結果</t>
    <rPh sb="0" eb="2">
      <t>ケッカ</t>
    </rPh>
    <phoneticPr fontId="1"/>
  </si>
  <si>
    <t>タスクに対する処理結果
（承認、却下、差戻、処理済、etc）</t>
    <phoneticPr fontId="1"/>
  </si>
  <si>
    <t>コメント</t>
    <phoneticPr fontId="1"/>
  </si>
  <si>
    <t>タスクに対するコメント</t>
    <rPh sb="4" eb="5">
      <t>タイ</t>
    </rPh>
    <phoneticPr fontId="1"/>
  </si>
  <si>
    <t>ファイル情報</t>
    <rPh sb="4" eb="6">
      <t>ジョウホウ</t>
    </rPh>
    <phoneticPr fontId="1"/>
  </si>
  <si>
    <t>タスクに添付したファイルの情報
（ファイルサーバにアクセスするときのID、URL、ファイル名、更新日、等)</t>
    <phoneticPr fontId="1"/>
  </si>
  <si>
    <t>代理者ユーザID</t>
    <phoneticPr fontId="1"/>
  </si>
  <si>
    <t>タスクを代理で申請/処理したユーザのID</t>
    <phoneticPr fontId="1"/>
  </si>
  <si>
    <t>担当者ユーザID</t>
    <phoneticPr fontId="1"/>
  </si>
  <si>
    <t>タスクの申請/処理したユーザのID</t>
    <phoneticPr fontId="1"/>
  </si>
  <si>
    <t>タスク担当者が所属する会社のコード</t>
    <rPh sb="3" eb="6">
      <t>タントウシャ</t>
    </rPh>
    <rPh sb="7" eb="9">
      <t>ショゾク</t>
    </rPh>
    <rPh sb="11" eb="13">
      <t>カイシャ</t>
    </rPh>
    <phoneticPr fontId="1"/>
  </si>
  <si>
    <t>タスク担当者が所属する部・課のコード</t>
    <rPh sb="3" eb="6">
      <t>タントウシャ</t>
    </rPh>
    <rPh sb="7" eb="9">
      <t>ショゾク</t>
    </rPh>
    <rPh sb="11" eb="12">
      <t>ブ</t>
    </rPh>
    <rPh sb="13" eb="14">
      <t>カ</t>
    </rPh>
    <phoneticPr fontId="1"/>
  </si>
  <si>
    <t>タスクの処理を実施した日時</t>
    <rPh sb="4" eb="6">
      <t>ショリ</t>
    </rPh>
    <rPh sb="7" eb="9">
      <t>ジッシ</t>
    </rPh>
    <rPh sb="11" eb="13">
      <t>ニチジ</t>
    </rPh>
    <phoneticPr fontId="1"/>
  </si>
  <si>
    <t>【後続エンティティ】
システム区分</t>
    <rPh sb="1" eb="3">
      <t>コウゾク</t>
    </rPh>
    <rPh sb="15" eb="17">
      <t>クブン</t>
    </rPh>
    <phoneticPr fontId="1"/>
  </si>
  <si>
    <t>後続エンティティのERP、CRM、見積Sysを識別するコード</t>
    <rPh sb="0" eb="2">
      <t>コウゾク</t>
    </rPh>
    <rPh sb="17" eb="19">
      <t>ミツモリ</t>
    </rPh>
    <rPh sb="23" eb="25">
      <t>シキベツ</t>
    </rPh>
    <phoneticPr fontId="1"/>
  </si>
  <si>
    <t>【後続エンティティ】
業務オブジェクトタイプ</t>
    <phoneticPr fontId="1"/>
  </si>
  <si>
    <t>後続エンティティ業務領域（受注、購買、見積、財務etc）を特定するコード</t>
    <phoneticPr fontId="1"/>
  </si>
  <si>
    <t>【後続エンティティ】
PK項目</t>
    <phoneticPr fontId="1"/>
  </si>
  <si>
    <t>後続エンティティ外部システムのデータを特定する項目</t>
    <phoneticPr fontId="1"/>
  </si>
  <si>
    <t>タスクの種類を表す項目</t>
    <phoneticPr fontId="1"/>
  </si>
  <si>
    <t>タスクを検索するための任意の文字列</t>
    <phoneticPr fontId="1"/>
  </si>
  <si>
    <t>SAPのビジネスオブジェクトタイプ相当のコードを想定</t>
    <phoneticPr fontId="1"/>
  </si>
  <si>
    <t>複数項目からなる場合は、デリミタで結合</t>
    <phoneticPr fontId="1"/>
  </si>
  <si>
    <t>優先度に関する記載も設定
更新時、タスク名を変更する場合は設定</t>
    <phoneticPr fontId="1"/>
  </si>
  <si>
    <t>申請、取戻時はセット不要
任意の結果（受領、確認etc）を定義可能。</t>
    <phoneticPr fontId="1"/>
  </si>
  <si>
    <t>ファイル管理ツールが決まり次第、詳細検討
Occurrence：0..nで定義し、ファイル情報ノード配下に各項目を配置する。</t>
    <phoneticPr fontId="1"/>
  </si>
  <si>
    <t>申請時のオペレータを設定可能
申請後は、代理設定がされているユーザのみ設定可能</t>
    <phoneticPr fontId="1"/>
  </si>
  <si>
    <t>タスクのメイン担当者
代理処理の場合でもメインはセットする。</t>
    <phoneticPr fontId="1"/>
  </si>
  <si>
    <t>No17～18について、見積伝票を参照して受注伝票を登録のようにエンティティが代わる場合、新規のエンティティ（ex.受注伝票）情報を設定する。</t>
    <phoneticPr fontId="1"/>
  </si>
  <si>
    <t>財務会計TMの要望を受け、外部から受け渡し可能項目任意）とする。</t>
    <phoneticPr fontId="1"/>
  </si>
  <si>
    <t>取消</t>
    <phoneticPr fontId="1"/>
  </si>
  <si>
    <t>起票元管理番号</t>
    <rPh sb="0" eb="2">
      <t>キヒョウ</t>
    </rPh>
    <rPh sb="2" eb="3">
      <t>モト</t>
    </rPh>
    <phoneticPr fontId="1"/>
  </si>
  <si>
    <t>起票元管理情報</t>
    <rPh sb="0" eb="2">
      <t>キヒョウ</t>
    </rPh>
    <rPh sb="2" eb="3">
      <t>モト</t>
    </rPh>
    <rPh sb="3" eb="5">
      <t>カンリ</t>
    </rPh>
    <rPh sb="5" eb="7">
      <t>ジョウホウ</t>
    </rPh>
    <phoneticPr fontId="1"/>
  </si>
  <si>
    <t>参照リンク情報</t>
    <rPh sb="0" eb="2">
      <t>サンショウ</t>
    </rPh>
    <rPh sb="5" eb="7">
      <t>ジョウホウ</t>
    </rPh>
    <phoneticPr fontId="1"/>
  </si>
  <si>
    <t>複合型</t>
    <phoneticPr fontId="1"/>
  </si>
  <si>
    <t>タスク更新ドメイン</t>
    <phoneticPr fontId="1"/>
  </si>
  <si>
    <t>タスク更新結果ドメイン</t>
    <phoneticPr fontId="1"/>
  </si>
  <si>
    <t>タスクESBスキーマ</t>
    <phoneticPr fontId="1"/>
  </si>
  <si>
    <t>起票処理</t>
    <rPh sb="0" eb="2">
      <t>キヒョウ</t>
    </rPh>
    <rPh sb="2" eb="4">
      <t>ショリ</t>
    </rPh>
    <phoneticPr fontId="1"/>
  </si>
  <si>
    <t>説明</t>
    <rPh sb="0" eb="2">
      <t>セツメイ</t>
    </rPh>
    <phoneticPr fontId="1"/>
  </si>
  <si>
    <t>複数一括起票</t>
    <rPh sb="0" eb="2">
      <t>フクスウ</t>
    </rPh>
    <rPh sb="2" eb="4">
      <t>イッカツ</t>
    </rPh>
    <rPh sb="4" eb="6">
      <t>キヒョウ</t>
    </rPh>
    <phoneticPr fontId="1"/>
  </si>
  <si>
    <t>起票元システムのデータを特定する情報</t>
    <rPh sb="0" eb="2">
      <t>キヒョウ</t>
    </rPh>
    <rPh sb="2" eb="3">
      <t>モト</t>
    </rPh>
    <rPh sb="12" eb="14">
      <t>トクテイ</t>
    </rPh>
    <rPh sb="16" eb="18">
      <t>ジョウホウ</t>
    </rPh>
    <phoneticPr fontId="1"/>
  </si>
  <si>
    <t>後続の起票元システムのデータを特定する情報</t>
    <rPh sb="0" eb="2">
      <t>コウゾク</t>
    </rPh>
    <phoneticPr fontId="1"/>
  </si>
  <si>
    <t>処理を実行したユーザーID</t>
    <rPh sb="0" eb="2">
      <t>ショリ</t>
    </rPh>
    <rPh sb="3" eb="5">
      <t>ジッコウ</t>
    </rPh>
    <phoneticPr fontId="1"/>
  </si>
  <si>
    <t>z199922</t>
    <phoneticPr fontId="1"/>
  </si>
  <si>
    <t>z199922</t>
    <phoneticPr fontId="1"/>
  </si>
  <si>
    <t>z100033</t>
    <phoneticPr fontId="1"/>
  </si>
  <si>
    <t>z299921</t>
    <phoneticPr fontId="1"/>
  </si>
  <si>
    <t>z200022</t>
    <phoneticPr fontId="1"/>
  </si>
  <si>
    <t>代理者アカウントID</t>
    <rPh sb="0" eb="1">
      <t>ダイ</t>
    </rPh>
    <rPh sb="1" eb="2">
      <t>リ</t>
    </rPh>
    <rPh sb="2" eb="3">
      <t>シャ</t>
    </rPh>
    <phoneticPr fontId="1"/>
  </si>
  <si>
    <t>担当者アカウントID</t>
    <phoneticPr fontId="1"/>
  </si>
  <si>
    <t>PURCHASE-151239045</t>
  </si>
  <si>
    <t>PURCHASE-151239045</t>
    <phoneticPr fontId="1"/>
  </si>
  <si>
    <t>z100033</t>
    <phoneticPr fontId="1"/>
  </si>
  <si>
    <t>起票者アカウント：</t>
    <rPh sb="2" eb="3">
      <t>シャ</t>
    </rPh>
    <phoneticPr fontId="1"/>
  </si>
  <si>
    <t>部長アカウント：</t>
    <rPh sb="0" eb="2">
      <t>ブチョウ</t>
    </rPh>
    <phoneticPr fontId="1"/>
  </si>
  <si>
    <t>起票代理者アカウント：</t>
    <rPh sb="2" eb="3">
      <t>ダイ</t>
    </rPh>
    <rPh sb="3" eb="4">
      <t>リ</t>
    </rPh>
    <rPh sb="4" eb="5">
      <t>シャ</t>
    </rPh>
    <phoneticPr fontId="1"/>
  </si>
  <si>
    <t>部長代理者アカウント：</t>
    <rPh sb="0" eb="2">
      <t>ブチョウ</t>
    </rPh>
    <rPh sb="2" eb="3">
      <t>ダイ</t>
    </rPh>
    <rPh sb="3" eb="4">
      <t>リ</t>
    </rPh>
    <rPh sb="4" eb="5">
      <t>シャ</t>
    </rPh>
    <phoneticPr fontId="1"/>
  </si>
  <si>
    <t>プロセス適用業務一覧</t>
    <rPh sb="4" eb="6">
      <t>テキヨウ</t>
    </rPh>
    <rPh sb="6" eb="8">
      <t>ギョウム</t>
    </rPh>
    <rPh sb="8" eb="10">
      <t>イチラン</t>
    </rPh>
    <phoneticPr fontId="1"/>
  </si>
  <si>
    <t>業務フロー</t>
    <rPh sb="0" eb="2">
      <t>ギョウム</t>
    </rPh>
    <phoneticPr fontId="1"/>
  </si>
  <si>
    <t>プロセス情報</t>
    <rPh sb="4" eb="6">
      <t>ジョウホウ</t>
    </rPh>
    <phoneticPr fontId="1"/>
  </si>
  <si>
    <t>承認業務判定</t>
    <rPh sb="0" eb="2">
      <t>ショウニン</t>
    </rPh>
    <rPh sb="2" eb="4">
      <t>ギョウム</t>
    </rPh>
    <rPh sb="4" eb="6">
      <t>ハンテイ</t>
    </rPh>
    <phoneticPr fontId="1"/>
  </si>
  <si>
    <t>BPMS評価指標</t>
    <rPh sb="4" eb="6">
      <t>ヒョウカ</t>
    </rPh>
    <rPh sb="6" eb="8">
      <t>シヒョウ</t>
    </rPh>
    <phoneticPr fontId="1"/>
  </si>
  <si>
    <t>プロセス難易度</t>
    <rPh sb="4" eb="7">
      <t>ナンイド</t>
    </rPh>
    <phoneticPr fontId="1"/>
  </si>
  <si>
    <t>ESB開発数</t>
    <rPh sb="3" eb="5">
      <t>カイハツ</t>
    </rPh>
    <rPh sb="5" eb="6">
      <t>スウ</t>
    </rPh>
    <phoneticPr fontId="1"/>
  </si>
  <si>
    <t>画面開発数</t>
    <rPh sb="0" eb="2">
      <t>ガメン</t>
    </rPh>
    <rPh sb="2" eb="4">
      <t>カイハツ</t>
    </rPh>
    <rPh sb="4" eb="5">
      <t>スウ</t>
    </rPh>
    <phoneticPr fontId="1"/>
  </si>
  <si>
    <t>その他</t>
    <rPh sb="2" eb="3">
      <t>タ</t>
    </rPh>
    <phoneticPr fontId="1"/>
  </si>
  <si>
    <t>№</t>
    <phoneticPr fontId="1"/>
  </si>
  <si>
    <t>業務フロー
（プロセス番号）</t>
    <rPh sb="0" eb="2">
      <t>ギョウム</t>
    </rPh>
    <rPh sb="11" eb="13">
      <t>バンゴウ</t>
    </rPh>
    <phoneticPr fontId="1"/>
  </si>
  <si>
    <t>業務フロー（プロセス名）</t>
    <rPh sb="0" eb="2">
      <t>ギョウム</t>
    </rPh>
    <rPh sb="10" eb="11">
      <t>メイ</t>
    </rPh>
    <phoneticPr fontId="1"/>
  </si>
  <si>
    <t>業務フロー（ファイル名）</t>
    <rPh sb="0" eb="2">
      <t>ギョウム</t>
    </rPh>
    <rPh sb="10" eb="11">
      <t>メイ</t>
    </rPh>
    <phoneticPr fontId="1"/>
  </si>
  <si>
    <t>業務フロー（シート名）</t>
    <rPh sb="0" eb="2">
      <t>ギョウム</t>
    </rPh>
    <rPh sb="9" eb="10">
      <t>メイ</t>
    </rPh>
    <phoneticPr fontId="1"/>
  </si>
  <si>
    <t>チーム名</t>
    <rPh sb="3" eb="4">
      <t>メイ</t>
    </rPh>
    <phoneticPr fontId="1"/>
  </si>
  <si>
    <t>集約ID</t>
    <rPh sb="0" eb="2">
      <t>シュウヤク</t>
    </rPh>
    <phoneticPr fontId="1"/>
  </si>
  <si>
    <t>集約プロセス名</t>
    <rPh sb="0" eb="2">
      <t>シュウヤク</t>
    </rPh>
    <rPh sb="6" eb="7">
      <t>メイ</t>
    </rPh>
    <phoneticPr fontId="1"/>
  </si>
  <si>
    <t>メイン</t>
    <phoneticPr fontId="1"/>
  </si>
  <si>
    <t>承認有？</t>
    <rPh sb="0" eb="2">
      <t>ショウニン</t>
    </rPh>
    <rPh sb="2" eb="3">
      <t>アリ</t>
    </rPh>
    <phoneticPr fontId="1"/>
  </si>
  <si>
    <t>BPMS化？</t>
    <rPh sb="4" eb="5">
      <t>カ</t>
    </rPh>
    <phoneticPr fontId="1"/>
  </si>
  <si>
    <t>ヒューマン・アクティビティ数</t>
    <phoneticPr fontId="1"/>
  </si>
  <si>
    <t>データの取り纏めの有無</t>
    <phoneticPr fontId="1"/>
  </si>
  <si>
    <t>バッチ処理の有無</t>
    <phoneticPr fontId="1"/>
  </si>
  <si>
    <t>スイムレーン数</t>
    <phoneticPr fontId="1"/>
  </si>
  <si>
    <t>ルール数</t>
    <phoneticPr fontId="1"/>
  </si>
  <si>
    <t>プロセス
難易度</t>
    <rPh sb="5" eb="8">
      <t>ナンイド</t>
    </rPh>
    <phoneticPr fontId="1"/>
  </si>
  <si>
    <t>システム・アクティビティ数</t>
    <phoneticPr fontId="1"/>
  </si>
  <si>
    <t>エンティティ種別</t>
    <phoneticPr fontId="1"/>
  </si>
  <si>
    <t>オンプレ・固有システムとの連携数</t>
    <phoneticPr fontId="1"/>
  </si>
  <si>
    <t>起票画面の必要性</t>
    <phoneticPr fontId="1"/>
  </si>
  <si>
    <t>外部システムからのBPMS連携数</t>
    <phoneticPr fontId="1"/>
  </si>
  <si>
    <t>e申請の有無</t>
    <rPh sb="1" eb="3">
      <t>シンセイ</t>
    </rPh>
    <rPh sb="4" eb="6">
      <t>ウム</t>
    </rPh>
    <phoneticPr fontId="1"/>
  </si>
  <si>
    <t>BP-M1-001</t>
    <phoneticPr fontId="1"/>
  </si>
  <si>
    <t>成約承認プロセス</t>
    <rPh sb="0" eb="2">
      <t>セイヤク</t>
    </rPh>
    <rPh sb="2" eb="4">
      <t>ショウニン</t>
    </rPh>
    <phoneticPr fontId="1"/>
  </si>
  <si>
    <t>CRP2_購買_業務フロー_オペレーティングリース_v0.2</t>
  </si>
  <si>
    <t>オペレーティングリース(貸手)</t>
  </si>
  <si>
    <t>購買</t>
    <rPh sb="0" eb="2">
      <t>コウバイ</t>
    </rPh>
    <phoneticPr fontId="1"/>
  </si>
  <si>
    <t>BP-ES-001A</t>
    <phoneticPr fontId="1"/>
  </si>
  <si>
    <t>成約承認プロセス</t>
    <phoneticPr fontId="1"/>
  </si>
  <si>
    <t>オペレーティングリース(貸手)</t>
    <phoneticPr fontId="1"/>
  </si>
  <si>
    <t>SALESNAVI</t>
  </si>
  <si>
    <t>成約承認</t>
    <phoneticPr fontId="1"/>
  </si>
  <si>
    <t>無</t>
    <rPh sb="0" eb="1">
      <t>ナ</t>
    </rPh>
    <phoneticPr fontId="1"/>
  </si>
  <si>
    <t>低</t>
    <rPh sb="0" eb="1">
      <t>テイ</t>
    </rPh>
    <phoneticPr fontId="1"/>
  </si>
  <si>
    <t>受注</t>
    <rPh sb="0" eb="2">
      <t>ジュチュウ</t>
    </rPh>
    <phoneticPr fontId="1"/>
  </si>
  <si>
    <t>不要</t>
    <rPh sb="0" eb="2">
      <t>フヨウ</t>
    </rPh>
    <phoneticPr fontId="1"/>
  </si>
  <si>
    <t>CRP2_購買_業務フロー_グループ間取引_v0.7</t>
  </si>
  <si>
    <t>グループ間取引</t>
    <phoneticPr fontId="1"/>
  </si>
  <si>
    <t>成約承認プロセス</t>
  </si>
  <si>
    <t>グループ間取引</t>
  </si>
  <si>
    <t>BP-M1-001</t>
    <phoneticPr fontId="1"/>
  </si>
  <si>
    <t>CRP2_購買_業務フロー_サービス（プロジェクト管理あり）_0.6</t>
  </si>
  <si>
    <t>サービス・APL保守 (プロジェクト管理あり)</t>
  </si>
  <si>
    <t>BP-ES-001A</t>
    <phoneticPr fontId="1"/>
  </si>
  <si>
    <t>成約承認</t>
    <phoneticPr fontId="1"/>
  </si>
  <si>
    <t>○</t>
    <phoneticPr fontId="1"/>
  </si>
  <si>
    <t>BP-M1-001</t>
  </si>
  <si>
    <t>CRP2_購買_業務フロー_サービス（従量以外・プロジェクト管理なし）_0.2</t>
  </si>
  <si>
    <t>サービス（従量以外・プロジェクト管理なし）</t>
  </si>
  <si>
    <t>CRP2_購買_業務フロー_サービス（従量売上）_0.2</t>
  </si>
  <si>
    <t>サービス（従量売上）</t>
    <rPh sb="5" eb="7">
      <t>ジュウリョウ</t>
    </rPh>
    <rPh sb="7" eb="9">
      <t>ウリアゲ</t>
    </rPh>
    <phoneticPr fontId="1"/>
  </si>
  <si>
    <t>CRP2_購買_業務フロー_リースバックリース_v0.1</t>
  </si>
  <si>
    <t>リースバックリース</t>
  </si>
  <si>
    <t>BP-M1-002</t>
  </si>
  <si>
    <t>購買発注承認プロセス（プロジェクト管理）</t>
    <rPh sb="0" eb="2">
      <t>コウバイ</t>
    </rPh>
    <rPh sb="2" eb="4">
      <t>ハッチュウ</t>
    </rPh>
    <rPh sb="4" eb="6">
      <t>ショウニン</t>
    </rPh>
    <rPh sb="17" eb="19">
      <t>カンリ</t>
    </rPh>
    <phoneticPr fontId="1"/>
  </si>
  <si>
    <t>BP-PJ-001A</t>
    <phoneticPr fontId="1"/>
  </si>
  <si>
    <t>購買依頼・発注プロセス</t>
    <phoneticPr fontId="1"/>
  </si>
  <si>
    <t>PJNAVI</t>
  </si>
  <si>
    <t>購買依頼・発注</t>
    <phoneticPr fontId="1"/>
  </si>
  <si>
    <t>購買依頼</t>
    <rPh sb="0" eb="2">
      <t>コウバイ</t>
    </rPh>
    <rPh sb="2" eb="4">
      <t>イライ</t>
    </rPh>
    <phoneticPr fontId="1"/>
  </si>
  <si>
    <t>BP-M1-002</t>
    <phoneticPr fontId="1"/>
  </si>
  <si>
    <t>購買発注承認プロセス（プロジェクト管理）</t>
    <phoneticPr fontId="1"/>
  </si>
  <si>
    <t>CRP2_購買_業務フロー_サービス（プロジェクト管理あり）_0.6</t>
    <phoneticPr fontId="1"/>
  </si>
  <si>
    <t>BP-M1-005</t>
    <phoneticPr fontId="1"/>
  </si>
  <si>
    <t>売上確定プロセス（プロジェクト管理）</t>
    <rPh sb="0" eb="2">
      <t>ウリアゲ</t>
    </rPh>
    <rPh sb="2" eb="4">
      <t>カクテイ</t>
    </rPh>
    <rPh sb="15" eb="17">
      <t>カンリ</t>
    </rPh>
    <phoneticPr fontId="1"/>
  </si>
  <si>
    <t>BP-M-001C</t>
    <phoneticPr fontId="1"/>
  </si>
  <si>
    <t>売上依頼プロセス</t>
    <phoneticPr fontId="1"/>
  </si>
  <si>
    <t>SAPERP</t>
  </si>
  <si>
    <t>売上依頼</t>
  </si>
  <si>
    <t>0702 SIと物販の売上確定プロセスには差異があるため、
別プロセスとする。差異は、物販のフローには営業部門の承認が不要。※CTC加藤さんに確認済</t>
    <rPh sb="8" eb="10">
      <t>ブッパン</t>
    </rPh>
    <rPh sb="21" eb="23">
      <t>サイ</t>
    </rPh>
    <rPh sb="30" eb="31">
      <t>ベツ</t>
    </rPh>
    <rPh sb="39" eb="41">
      <t>サイ</t>
    </rPh>
    <rPh sb="43" eb="45">
      <t>ブッパン</t>
    </rPh>
    <rPh sb="51" eb="53">
      <t>エイギョウ</t>
    </rPh>
    <rPh sb="53" eb="55">
      <t>ブモン</t>
    </rPh>
    <rPh sb="56" eb="58">
      <t>ショウニン</t>
    </rPh>
    <rPh sb="59" eb="61">
      <t>フヨウ</t>
    </rPh>
    <phoneticPr fontId="1"/>
  </si>
  <si>
    <t>中</t>
    <rPh sb="0" eb="1">
      <t>チュウ</t>
    </rPh>
    <phoneticPr fontId="1"/>
  </si>
  <si>
    <t>売上</t>
    <rPh sb="0" eb="2">
      <t>ウリアゲ</t>
    </rPh>
    <phoneticPr fontId="1"/>
  </si>
  <si>
    <t>BP-M1-005</t>
  </si>
  <si>
    <t>売上確定プロセス（プロジェクト管理）</t>
    <rPh sb="15" eb="17">
      <t>カンリ</t>
    </rPh>
    <phoneticPr fontId="1"/>
  </si>
  <si>
    <t>売上依頼プロセス</t>
  </si>
  <si>
    <t>BP-M1-006</t>
  </si>
  <si>
    <t>購買発注承認プロセス</t>
    <rPh sb="0" eb="2">
      <t>コウバイ</t>
    </rPh>
    <rPh sb="2" eb="4">
      <t>ハッチュウ</t>
    </rPh>
    <rPh sb="4" eb="6">
      <t>ショウニン</t>
    </rPh>
    <phoneticPr fontId="1"/>
  </si>
  <si>
    <t>BP-M-001A</t>
    <phoneticPr fontId="1"/>
  </si>
  <si>
    <t>発注依頼プロセス</t>
    <rPh sb="0" eb="2">
      <t>ハッチュウ</t>
    </rPh>
    <rPh sb="2" eb="4">
      <t>イライ</t>
    </rPh>
    <phoneticPr fontId="1"/>
  </si>
  <si>
    <t>発注依頼</t>
    <phoneticPr fontId="1"/>
  </si>
  <si>
    <t>※BP-M1-001,BP-M1-06が1つのプロセスにまとまる場合：有</t>
    <rPh sb="32" eb="34">
      <t>バアイ</t>
    </rPh>
    <rPh sb="35" eb="36">
      <t>アリ</t>
    </rPh>
    <phoneticPr fontId="1"/>
  </si>
  <si>
    <t>発注</t>
    <rPh sb="0" eb="2">
      <t>ハッチュウ</t>
    </rPh>
    <phoneticPr fontId="1"/>
  </si>
  <si>
    <t>必要
※BP-M1-001,BP-M1-06
が1つのプロセスにまとまる場合：不要</t>
    <phoneticPr fontId="1"/>
  </si>
  <si>
    <t>BP-M1-007</t>
    <phoneticPr fontId="1"/>
  </si>
  <si>
    <t>売上確定プロセス</t>
    <phoneticPr fontId="1"/>
  </si>
  <si>
    <t>BP-M-001B</t>
    <phoneticPr fontId="1"/>
  </si>
  <si>
    <t>売上確定</t>
    <phoneticPr fontId="1"/>
  </si>
  <si>
    <t>BP-M1-007</t>
  </si>
  <si>
    <t>売上確定プロセス</t>
  </si>
  <si>
    <t>BP-M1-008</t>
  </si>
  <si>
    <t>従量実績取込プロセス</t>
    <rPh sb="0" eb="2">
      <t>ジュウリョウ</t>
    </rPh>
    <rPh sb="2" eb="4">
      <t>ジッセキ</t>
    </rPh>
    <rPh sb="4" eb="6">
      <t>トリコ</t>
    </rPh>
    <phoneticPr fontId="1"/>
  </si>
  <si>
    <t>BP-M-001D</t>
    <phoneticPr fontId="1"/>
  </si>
  <si>
    <t>従量実績取込プロセス</t>
    <phoneticPr fontId="1"/>
  </si>
  <si>
    <t>従量実績取込</t>
    <phoneticPr fontId="1"/>
  </si>
  <si>
    <t>BP-M1-010</t>
  </si>
  <si>
    <t>購買依頼承認（グループ会社・プロジェクト管理）</t>
    <rPh sb="0" eb="2">
      <t>コウバイ</t>
    </rPh>
    <rPh sb="2" eb="4">
      <t>イライ</t>
    </rPh>
    <rPh sb="4" eb="6">
      <t>ショウニン</t>
    </rPh>
    <rPh sb="11" eb="13">
      <t>カイシャ</t>
    </rPh>
    <rPh sb="20" eb="22">
      <t>カンリ</t>
    </rPh>
    <phoneticPr fontId="1"/>
  </si>
  <si>
    <t>?</t>
    <phoneticPr fontId="1"/>
  </si>
  <si>
    <t>※BP-M1-009,BP-M1-010,BP-M1-011
が1つのプロセスにまとまる場合：有</t>
    <rPh sb="44" eb="46">
      <t>バアイ</t>
    </rPh>
    <rPh sb="47" eb="48">
      <t>アリ</t>
    </rPh>
    <phoneticPr fontId="1"/>
  </si>
  <si>
    <t>BP-M1-011</t>
    <phoneticPr fontId="1"/>
  </si>
  <si>
    <t>購買依頼承認（グループ会社）</t>
    <rPh sb="0" eb="2">
      <t>コウバイ</t>
    </rPh>
    <rPh sb="2" eb="4">
      <t>イライ</t>
    </rPh>
    <rPh sb="4" eb="6">
      <t>ショウニン</t>
    </rPh>
    <rPh sb="11" eb="13">
      <t>カイシャ</t>
    </rPh>
    <phoneticPr fontId="1"/>
  </si>
  <si>
    <t>BP-M1-015</t>
    <phoneticPr fontId="1"/>
  </si>
  <si>
    <t>追加原価承認</t>
    <rPh sb="0" eb="2">
      <t>ツイカ</t>
    </rPh>
    <rPh sb="2" eb="4">
      <t>ゲンカ</t>
    </rPh>
    <rPh sb="4" eb="6">
      <t>ショウニン</t>
    </rPh>
    <phoneticPr fontId="1"/>
  </si>
  <si>
    <t>CRP2_購買_業務フロー_追加原価_20150415_02</t>
    <phoneticPr fontId="1"/>
  </si>
  <si>
    <t>追加原価</t>
    <rPh sb="0" eb="2">
      <t>ツイカ</t>
    </rPh>
    <rPh sb="2" eb="4">
      <t>ゲンカ</t>
    </rPh>
    <phoneticPr fontId="1"/>
  </si>
  <si>
    <t>BP-M2-001</t>
    <phoneticPr fontId="1"/>
  </si>
  <si>
    <t>CRP1_購買_業務フロー_物販（通常出荷）</t>
    <phoneticPr fontId="1"/>
  </si>
  <si>
    <t>物販（通常出荷）</t>
  </si>
  <si>
    <t>※BP-M1-001,BP-M1-02が1つのプロセスにまとまる場合：有</t>
    <rPh sb="32" eb="34">
      <t>バアイ</t>
    </rPh>
    <rPh sb="35" eb="36">
      <t>アリ</t>
    </rPh>
    <phoneticPr fontId="1"/>
  </si>
  <si>
    <t>BP-M2-001</t>
  </si>
  <si>
    <t>CRP1_購買_業務フロー_物販（経由地出荷）</t>
  </si>
  <si>
    <t>物販（経由地出荷）</t>
    <rPh sb="3" eb="6">
      <t>ケイユチ</t>
    </rPh>
    <phoneticPr fontId="1"/>
  </si>
  <si>
    <t>CRP1_購買_業務フロー_物販（ベンダー直納）</t>
  </si>
  <si>
    <t>物販（ベンダー直納）</t>
    <rPh sb="7" eb="8">
      <t>チョク</t>
    </rPh>
    <rPh sb="8" eb="9">
      <t>ノウ</t>
    </rPh>
    <phoneticPr fontId="1"/>
  </si>
  <si>
    <t>CRP1_購買_業務フロー_SI（成約後着手）</t>
  </si>
  <si>
    <t>SI（成約後着手）</t>
  </si>
  <si>
    <t>CRP1_購買_業務フロー_ＨＷ保守（初年度）</t>
  </si>
  <si>
    <t>ＨＷ保守（初年度）</t>
    <phoneticPr fontId="1"/>
  </si>
  <si>
    <t>BP-ES-001D</t>
    <phoneticPr fontId="1"/>
  </si>
  <si>
    <t>成約承認プロセス（保守）</t>
    <phoneticPr fontId="1"/>
  </si>
  <si>
    <t>ＨＷ保守（初年度）</t>
  </si>
  <si>
    <t>成約承認（保守）</t>
    <phoneticPr fontId="1"/>
  </si>
  <si>
    <t>CRP1_購買_業務フロー_ＨＷ保守（次年度以降）</t>
  </si>
  <si>
    <t>ＨＷ保守（次年度以降）</t>
  </si>
  <si>
    <t>BP-M2-002</t>
    <phoneticPr fontId="1"/>
  </si>
  <si>
    <t>発注承認プロセス</t>
    <rPh sb="0" eb="2">
      <t>ハッチュウ</t>
    </rPh>
    <rPh sb="2" eb="4">
      <t>ショウニン</t>
    </rPh>
    <phoneticPr fontId="1"/>
  </si>
  <si>
    <t>物販（通常出荷）</t>
    <phoneticPr fontId="1"/>
  </si>
  <si>
    <t>必要
※BP-M1-001,BP-M1-02が1つのプロセスにまとまる場合：不要</t>
    <rPh sb="0" eb="2">
      <t>ヒツヨウ</t>
    </rPh>
    <rPh sb="38" eb="40">
      <t>フヨウ</t>
    </rPh>
    <phoneticPr fontId="1"/>
  </si>
  <si>
    <t>BP-M2-002</t>
  </si>
  <si>
    <t>BP-M2-003</t>
    <phoneticPr fontId="1"/>
  </si>
  <si>
    <t>入庫連絡プロセス</t>
    <rPh sb="0" eb="2">
      <t>ニュウコ</t>
    </rPh>
    <rPh sb="2" eb="4">
      <t>レンラク</t>
    </rPh>
    <phoneticPr fontId="1"/>
  </si>
  <si>
    <t>CRP1_購買_業務フロー_物販（通常出荷）</t>
  </si>
  <si>
    <t>BP-M-001G</t>
    <phoneticPr fontId="1"/>
  </si>
  <si>
    <t>入庫連絡プロセス</t>
    <phoneticPr fontId="1"/>
  </si>
  <si>
    <t>入庫連絡</t>
    <phoneticPr fontId="1"/>
  </si>
  <si>
    <t>×</t>
    <phoneticPr fontId="1"/>
  </si>
  <si>
    <t>入庫</t>
    <rPh sb="0" eb="2">
      <t>ニュウコ</t>
    </rPh>
    <phoneticPr fontId="1"/>
  </si>
  <si>
    <t>BP-M2-003</t>
  </si>
  <si>
    <t>入庫連絡プロセス</t>
  </si>
  <si>
    <t>BP-M2-004</t>
    <phoneticPr fontId="1"/>
  </si>
  <si>
    <t>売上確定プロセス</t>
    <rPh sb="0" eb="2">
      <t>ウリアゲ</t>
    </rPh>
    <rPh sb="2" eb="4">
      <t>カクテイ</t>
    </rPh>
    <phoneticPr fontId="1"/>
  </si>
  <si>
    <t>売上
出庫</t>
    <rPh sb="0" eb="2">
      <t>ウリアゲ</t>
    </rPh>
    <rPh sb="3" eb="5">
      <t>シュッコ</t>
    </rPh>
    <phoneticPr fontId="1"/>
  </si>
  <si>
    <t>BP-M2-004</t>
  </si>
  <si>
    <t>BP-M2-007</t>
  </si>
  <si>
    <t>購買依頼・発注プロセス</t>
    <rPh sb="0" eb="2">
      <t>コウバイ</t>
    </rPh>
    <rPh sb="2" eb="4">
      <t>イライ</t>
    </rPh>
    <rPh sb="5" eb="7">
      <t>ハッチュウ</t>
    </rPh>
    <phoneticPr fontId="1"/>
  </si>
  <si>
    <t>購買依頼・発注プロセス</t>
    <rPh sb="0" eb="4">
      <t>コウバイイライ</t>
    </rPh>
    <rPh sb="5" eb="7">
      <t>ハッチュウ</t>
    </rPh>
    <phoneticPr fontId="1"/>
  </si>
  <si>
    <t>購買依頼
発注</t>
    <rPh sb="0" eb="2">
      <t>コウバイ</t>
    </rPh>
    <rPh sb="2" eb="4">
      <t>イライ</t>
    </rPh>
    <rPh sb="5" eb="7">
      <t>ハッチュウ</t>
    </rPh>
    <phoneticPr fontId="1"/>
  </si>
  <si>
    <t>BP-M2-007</t>
    <phoneticPr fontId="1"/>
  </si>
  <si>
    <t>CRP1_購買_業務フロー_SI（成約前先行着手）</t>
    <phoneticPr fontId="1"/>
  </si>
  <si>
    <t>SI（成約前先行着手）</t>
  </si>
  <si>
    <t>BP-M2-009</t>
    <phoneticPr fontId="1"/>
  </si>
  <si>
    <t>売上依頼プロセス</t>
    <rPh sb="0" eb="2">
      <t>ウリアゲ</t>
    </rPh>
    <rPh sb="2" eb="4">
      <t>イライ</t>
    </rPh>
    <phoneticPr fontId="1"/>
  </si>
  <si>
    <t>売上
請求</t>
    <rPh sb="0" eb="2">
      <t>ウリアゲ</t>
    </rPh>
    <rPh sb="3" eb="5">
      <t>セイキュウ</t>
    </rPh>
    <phoneticPr fontId="1"/>
  </si>
  <si>
    <t>BP-M2-010</t>
    <phoneticPr fontId="1"/>
  </si>
  <si>
    <t>仮成約承認プロセス</t>
    <rPh sb="0" eb="1">
      <t>カリ</t>
    </rPh>
    <rPh sb="1" eb="3">
      <t>セイヤク</t>
    </rPh>
    <rPh sb="3" eb="5">
      <t>ショウニン</t>
    </rPh>
    <phoneticPr fontId="1"/>
  </si>
  <si>
    <t>CRP1_購買_業務フロー_SI（成約前先行着手）</t>
  </si>
  <si>
    <t>BP-ES-001A</t>
  </si>
  <si>
    <t>成約承認プロセス</t>
    <phoneticPr fontId="1"/>
  </si>
  <si>
    <t>SI（成約前先行着手）</t>
    <phoneticPr fontId="1"/>
  </si>
  <si>
    <t>成約
受注</t>
    <rPh sb="0" eb="2">
      <t>セイヤク</t>
    </rPh>
    <rPh sb="3" eb="5">
      <t>ジュチュウ</t>
    </rPh>
    <phoneticPr fontId="1"/>
  </si>
  <si>
    <t>BP-FI-1-001</t>
  </si>
  <si>
    <t>部門入力（登録）（ENJOY)</t>
    <rPh sb="0" eb="2">
      <t>ブモン</t>
    </rPh>
    <rPh sb="2" eb="4">
      <t>ニュウリョク</t>
    </rPh>
    <rPh sb="5" eb="7">
      <t>トウロク</t>
    </rPh>
    <phoneticPr fontId="1"/>
  </si>
  <si>
    <t>CRP2_業務フロー_総勘定元帳_20150327_06</t>
    <phoneticPr fontId="1"/>
  </si>
  <si>
    <t>2.決算</t>
    <phoneticPr fontId="1"/>
  </si>
  <si>
    <t>財務会計</t>
    <rPh sb="0" eb="2">
      <t>ザイム</t>
    </rPh>
    <rPh sb="2" eb="4">
      <t>カイケイ</t>
    </rPh>
    <phoneticPr fontId="1"/>
  </si>
  <si>
    <t>BP-FI-001A</t>
    <phoneticPr fontId="1"/>
  </si>
  <si>
    <t>汎用プロセス（未転記）</t>
    <rPh sb="7" eb="8">
      <t>ミ</t>
    </rPh>
    <rPh sb="8" eb="10">
      <t>テンキ</t>
    </rPh>
    <phoneticPr fontId="1"/>
  </si>
  <si>
    <t>決算</t>
  </si>
  <si>
    <t>汎用（未転記）</t>
    <phoneticPr fontId="1"/>
  </si>
  <si>
    <t>総勘定元帳</t>
  </si>
  <si>
    <t>BP-FI-1-002</t>
  </si>
  <si>
    <t>部門入力（変更）（ENJOY)</t>
    <rPh sb="0" eb="2">
      <t>ブモン</t>
    </rPh>
    <rPh sb="2" eb="4">
      <t>ニュウリョク</t>
    </rPh>
    <rPh sb="5" eb="7">
      <t>ヘンコウ</t>
    </rPh>
    <phoneticPr fontId="1"/>
  </si>
  <si>
    <t>BP-FI-1-004</t>
  </si>
  <si>
    <t>財経入力（登録）（ENJOY)</t>
    <rPh sb="2" eb="4">
      <t>ニュウリョク</t>
    </rPh>
    <rPh sb="5" eb="7">
      <t>トウロク</t>
    </rPh>
    <phoneticPr fontId="1"/>
  </si>
  <si>
    <t>BP-FI-1-005</t>
  </si>
  <si>
    <t>財経入力（変更）（ENJOY)</t>
    <rPh sb="2" eb="4">
      <t>ニュウリョク</t>
    </rPh>
    <rPh sb="5" eb="7">
      <t>ヘンコウ</t>
    </rPh>
    <phoneticPr fontId="1"/>
  </si>
  <si>
    <t>BP-FI-1-006</t>
  </si>
  <si>
    <t>財経入力（登録）（Classic)</t>
    <rPh sb="2" eb="4">
      <t>ニュウリョク</t>
    </rPh>
    <rPh sb="5" eb="7">
      <t>トウロク</t>
    </rPh>
    <phoneticPr fontId="1"/>
  </si>
  <si>
    <t>BP-FI-1-007</t>
  </si>
  <si>
    <t>財経入力（変更）（Classic)</t>
    <rPh sb="2" eb="4">
      <t>ニュウリョク</t>
    </rPh>
    <rPh sb="5" eb="7">
      <t>ヘンコウ</t>
    </rPh>
    <phoneticPr fontId="1"/>
  </si>
  <si>
    <t>BP-FI-1-013</t>
    <phoneticPr fontId="1"/>
  </si>
  <si>
    <t>洗替処理(IFRS含む)</t>
    <rPh sb="9" eb="10">
      <t>フク</t>
    </rPh>
    <phoneticPr fontId="1"/>
  </si>
  <si>
    <t>BP-FI-001E</t>
    <phoneticPr fontId="1"/>
  </si>
  <si>
    <t>反対仕訳プロセス</t>
    <rPh sb="0" eb="2">
      <t>ハンタイ</t>
    </rPh>
    <rPh sb="2" eb="4">
      <t>シワケ</t>
    </rPh>
    <phoneticPr fontId="1"/>
  </si>
  <si>
    <t>反対仕訳</t>
    <phoneticPr fontId="1"/>
  </si>
  <si>
    <t>7/7追加</t>
    <rPh sb="3" eb="5">
      <t>ツイカ</t>
    </rPh>
    <phoneticPr fontId="1"/>
  </si>
  <si>
    <t>BP-FI-1-009</t>
  </si>
  <si>
    <t>BP-FI-1-010</t>
  </si>
  <si>
    <t>一括伝票アップロード</t>
  </si>
  <si>
    <t>BP-FI-1-011</t>
    <phoneticPr fontId="1"/>
  </si>
  <si>
    <t>見越・繰延</t>
    <rPh sb="0" eb="2">
      <t>ミコシ</t>
    </rPh>
    <rPh sb="3" eb="5">
      <t>クリノベ</t>
    </rPh>
    <phoneticPr fontId="1"/>
  </si>
  <si>
    <t>3.見越・繰延</t>
    <phoneticPr fontId="1"/>
  </si>
  <si>
    <t>BP-FI-001C</t>
    <phoneticPr fontId="1"/>
  </si>
  <si>
    <t>見越繰延プロセス</t>
    <rPh sb="0" eb="2">
      <t>ミコ</t>
    </rPh>
    <rPh sb="2" eb="4">
      <t>クリノベ</t>
    </rPh>
    <phoneticPr fontId="1"/>
  </si>
  <si>
    <t>見越・繰延</t>
    <phoneticPr fontId="1"/>
  </si>
  <si>
    <t>見越繰延</t>
  </si>
  <si>
    <t>7/7差替</t>
    <rPh sb="3" eb="4">
      <t>サ</t>
    </rPh>
    <rPh sb="4" eb="5">
      <t>タイ</t>
    </rPh>
    <phoneticPr fontId="1"/>
  </si>
  <si>
    <t>？</t>
    <phoneticPr fontId="1"/>
  </si>
  <si>
    <t>見越繰延</t>
    <phoneticPr fontId="1"/>
  </si>
  <si>
    <t>要</t>
    <rPh sb="0" eb="1">
      <t>ヨウ</t>
    </rPh>
    <phoneticPr fontId="1"/>
  </si>
  <si>
    <t>BP-FI-1-012</t>
  </si>
  <si>
    <t>税務対応（税効果会計）</t>
    <rPh sb="0" eb="2">
      <t>ゼイム</t>
    </rPh>
    <rPh sb="2" eb="4">
      <t>タイオウ</t>
    </rPh>
    <phoneticPr fontId="1"/>
  </si>
  <si>
    <t>7.税務対応</t>
    <phoneticPr fontId="1"/>
  </si>
  <si>
    <t>税務対応</t>
    <phoneticPr fontId="1"/>
  </si>
  <si>
    <t>未転記伝票</t>
    <rPh sb="0" eb="1">
      <t>ミ</t>
    </rPh>
    <rPh sb="1" eb="3">
      <t>テンキ</t>
    </rPh>
    <rPh sb="3" eb="5">
      <t>デンピョウ</t>
    </rPh>
    <phoneticPr fontId="1"/>
  </si>
  <si>
    <t>BP-FI-2-001</t>
  </si>
  <si>
    <t>未転記伝票の登録申請・承認</t>
    <rPh sb="0" eb="1">
      <t>ミ</t>
    </rPh>
    <rPh sb="1" eb="3">
      <t>テンキ</t>
    </rPh>
    <rPh sb="3" eb="5">
      <t>デンピョウ</t>
    </rPh>
    <rPh sb="6" eb="8">
      <t>トウロク</t>
    </rPh>
    <rPh sb="8" eb="10">
      <t>シンセイ</t>
    </rPh>
    <rPh sb="11" eb="13">
      <t>ショウニン</t>
    </rPh>
    <phoneticPr fontId="1"/>
  </si>
  <si>
    <t>CRP2_業務フロー_債権管理_20150326_01</t>
    <phoneticPr fontId="1"/>
  </si>
  <si>
    <t>1.債権伝票計上</t>
    <phoneticPr fontId="1"/>
  </si>
  <si>
    <t>債権伝票計上</t>
    <phoneticPr fontId="1"/>
  </si>
  <si>
    <t>売掛</t>
    <rPh sb="0" eb="2">
      <t>ウリカケ</t>
    </rPh>
    <phoneticPr fontId="1"/>
  </si>
  <si>
    <t>BP-FI-2-002</t>
    <phoneticPr fontId="1"/>
  </si>
  <si>
    <t>転記済み伝票（直転記）の申請・承認</t>
    <rPh sb="0" eb="2">
      <t>テンキ</t>
    </rPh>
    <rPh sb="2" eb="3">
      <t>ズ</t>
    </rPh>
    <rPh sb="4" eb="6">
      <t>デンピョウ</t>
    </rPh>
    <rPh sb="7" eb="8">
      <t>チョク</t>
    </rPh>
    <rPh sb="8" eb="10">
      <t>テンキ</t>
    </rPh>
    <rPh sb="12" eb="14">
      <t>シンセイ</t>
    </rPh>
    <rPh sb="15" eb="17">
      <t>ショウニン</t>
    </rPh>
    <phoneticPr fontId="1"/>
  </si>
  <si>
    <t>2.債権債務相殺</t>
  </si>
  <si>
    <t>BP-FI-001B</t>
    <phoneticPr fontId="1"/>
  </si>
  <si>
    <t>汎用プロセス（直転記）</t>
    <phoneticPr fontId="1"/>
  </si>
  <si>
    <t>債権債務相殺</t>
    <phoneticPr fontId="1"/>
  </si>
  <si>
    <t>汎用（直転記）</t>
    <phoneticPr fontId="1"/>
  </si>
  <si>
    <t>買掛
売掛</t>
    <rPh sb="0" eb="2">
      <t>カイカケ</t>
    </rPh>
    <phoneticPr fontId="1"/>
  </si>
  <si>
    <t>BP-FI-2-003</t>
  </si>
  <si>
    <t>転記済み伝票（直転記）の申請・承認（受取手形）</t>
    <rPh sb="0" eb="2">
      <t>テンキ</t>
    </rPh>
    <rPh sb="2" eb="3">
      <t>ズ</t>
    </rPh>
    <rPh sb="4" eb="6">
      <t>デンピョウ</t>
    </rPh>
    <rPh sb="7" eb="8">
      <t>チョク</t>
    </rPh>
    <rPh sb="8" eb="10">
      <t>テンキ</t>
    </rPh>
    <rPh sb="12" eb="14">
      <t>シンセイ</t>
    </rPh>
    <rPh sb="15" eb="17">
      <t>ショウニン</t>
    </rPh>
    <rPh sb="18" eb="20">
      <t>ウケトリ</t>
    </rPh>
    <rPh sb="20" eb="22">
      <t>テガタ</t>
    </rPh>
    <phoneticPr fontId="1"/>
  </si>
  <si>
    <t>3.債権回収</t>
  </si>
  <si>
    <t>汎用プロセス（直転記）</t>
  </si>
  <si>
    <t>債権回収</t>
    <phoneticPr fontId="1"/>
  </si>
  <si>
    <t>BP-FI-2-002</t>
  </si>
  <si>
    <t>転記済み伝票（直転記）の申請・承認（振替決済）</t>
    <rPh sb="0" eb="2">
      <t>テンキ</t>
    </rPh>
    <rPh sb="2" eb="3">
      <t>ズ</t>
    </rPh>
    <rPh sb="4" eb="6">
      <t>デンピョウ</t>
    </rPh>
    <rPh sb="7" eb="8">
      <t>チョク</t>
    </rPh>
    <rPh sb="8" eb="10">
      <t>テンキ</t>
    </rPh>
    <rPh sb="12" eb="14">
      <t>シンセイ</t>
    </rPh>
    <rPh sb="15" eb="17">
      <t>ショウニン</t>
    </rPh>
    <rPh sb="18" eb="20">
      <t>フリカエ</t>
    </rPh>
    <rPh sb="20" eb="22">
      <t>ケッサイ</t>
    </rPh>
    <phoneticPr fontId="1"/>
  </si>
  <si>
    <t>3.債権回収</t>
    <phoneticPr fontId="1"/>
  </si>
  <si>
    <t>BP-FI-2-004</t>
  </si>
  <si>
    <t>転記済み伝票（直転記）の申請・承認（受取手形取立依頼）</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トリタテ</t>
    </rPh>
    <rPh sb="24" eb="26">
      <t>イライ</t>
    </rPh>
    <phoneticPr fontId="1"/>
  </si>
  <si>
    <t>BP-FI-2-005</t>
  </si>
  <si>
    <t>転記済み伝票（直転記）の申請・承認（受取手形決済）</t>
    <rPh sb="0" eb="2">
      <t>テンキ</t>
    </rPh>
    <rPh sb="2" eb="3">
      <t>ズ</t>
    </rPh>
    <rPh sb="4" eb="6">
      <t>デンピョウ</t>
    </rPh>
    <rPh sb="7" eb="8">
      <t>チョク</t>
    </rPh>
    <rPh sb="8" eb="10">
      <t>テンキ</t>
    </rPh>
    <rPh sb="12" eb="14">
      <t>シンセイ</t>
    </rPh>
    <rPh sb="15" eb="17">
      <t>ショウニン</t>
    </rPh>
    <rPh sb="18" eb="20">
      <t>ウケトリ</t>
    </rPh>
    <rPh sb="20" eb="22">
      <t>テガタ</t>
    </rPh>
    <rPh sb="22" eb="24">
      <t>ケッサイ</t>
    </rPh>
    <phoneticPr fontId="1"/>
  </si>
  <si>
    <t>4.入金消込</t>
  </si>
  <si>
    <t>入金消込</t>
    <phoneticPr fontId="1"/>
  </si>
  <si>
    <t>BP-FI-3-002</t>
  </si>
  <si>
    <t>CRP2_業務フロー_債務管理_20150327_01</t>
    <phoneticPr fontId="1"/>
  </si>
  <si>
    <t>1.債務伝票計上</t>
  </si>
  <si>
    <t>債務伝票計上</t>
    <phoneticPr fontId="1"/>
  </si>
  <si>
    <t>買掛</t>
    <phoneticPr fontId="1"/>
  </si>
  <si>
    <t>BP-FI-3-008</t>
  </si>
  <si>
    <t>未転記伝票の登録申請・承認（財経内）</t>
    <rPh sb="0" eb="1">
      <t>ミ</t>
    </rPh>
    <rPh sb="1" eb="3">
      <t>テンキ</t>
    </rPh>
    <rPh sb="3" eb="5">
      <t>デンピョウ</t>
    </rPh>
    <rPh sb="6" eb="8">
      <t>トウロク</t>
    </rPh>
    <rPh sb="8" eb="10">
      <t>シンセイ</t>
    </rPh>
    <rPh sb="11" eb="13">
      <t>ショウニン</t>
    </rPh>
    <rPh sb="14" eb="16">
      <t>ザイケイ</t>
    </rPh>
    <rPh sb="16" eb="17">
      <t>ナイ</t>
    </rPh>
    <phoneticPr fontId="1"/>
  </si>
  <si>
    <t>3.支払処理</t>
  </si>
  <si>
    <t>支払処理</t>
    <phoneticPr fontId="1"/>
  </si>
  <si>
    <t>BP-FI-5-001</t>
    <phoneticPr fontId="1"/>
  </si>
  <si>
    <t>CRP2_業務フロー_資金管理_20150326_01</t>
    <phoneticPr fontId="1"/>
  </si>
  <si>
    <t>1.資金繰り</t>
    <phoneticPr fontId="1"/>
  </si>
  <si>
    <t>資金繰り</t>
    <phoneticPr fontId="1"/>
  </si>
  <si>
    <t>総勘定元帳</t>
    <phoneticPr fontId="1"/>
  </si>
  <si>
    <t>2.預金管理</t>
  </si>
  <si>
    <t>預金管理</t>
    <phoneticPr fontId="1"/>
  </si>
  <si>
    <t>BP-FI-5-006</t>
    <phoneticPr fontId="1"/>
  </si>
  <si>
    <t>3.有価証券管理</t>
  </si>
  <si>
    <t>有価証券管理</t>
    <phoneticPr fontId="1"/>
  </si>
  <si>
    <t>BP-FI-5-002</t>
  </si>
  <si>
    <t>X.CMS関連</t>
    <phoneticPr fontId="1"/>
  </si>
  <si>
    <t>CMS関連</t>
    <phoneticPr fontId="1"/>
  </si>
  <si>
    <t>売掛
総勘定元帳</t>
    <rPh sb="0" eb="2">
      <t>ウリカケ</t>
    </rPh>
    <phoneticPr fontId="1"/>
  </si>
  <si>
    <t>BP-FI-5-001</t>
  </si>
  <si>
    <t>X.CMS関連</t>
  </si>
  <si>
    <t>買掛
総勘定元帳</t>
    <rPh sb="0" eb="2">
      <t>カイカケ</t>
    </rPh>
    <phoneticPr fontId="1"/>
  </si>
  <si>
    <t>BP-FI-5-007</t>
    <phoneticPr fontId="1"/>
  </si>
  <si>
    <t>CRP2_業務フロー_資金管理_20150326_01</t>
    <phoneticPr fontId="1"/>
  </si>
  <si>
    <t>BP-FI-001A</t>
    <phoneticPr fontId="1"/>
  </si>
  <si>
    <t>CMS関連</t>
    <phoneticPr fontId="1"/>
  </si>
  <si>
    <t>汎用（未転記）</t>
    <phoneticPr fontId="1"/>
  </si>
  <si>
    <t>○</t>
    <phoneticPr fontId="1"/>
  </si>
  <si>
    <t>×</t>
    <phoneticPr fontId="1"/>
  </si>
  <si>
    <t>BP-FI-6-001</t>
    <phoneticPr fontId="1"/>
  </si>
  <si>
    <t>資産取得時債務計上承認プロセス</t>
    <rPh sb="0" eb="2">
      <t>シサン</t>
    </rPh>
    <rPh sb="2" eb="4">
      <t>シュトク</t>
    </rPh>
    <rPh sb="4" eb="5">
      <t>ジ</t>
    </rPh>
    <rPh sb="5" eb="7">
      <t>サイム</t>
    </rPh>
    <rPh sb="7" eb="9">
      <t>ケイジョウ</t>
    </rPh>
    <rPh sb="9" eb="11">
      <t>ショウニン</t>
    </rPh>
    <phoneticPr fontId="1"/>
  </si>
  <si>
    <t>CRP2_業務フロー_固定資産_20150327_01</t>
  </si>
  <si>
    <t>1.取得</t>
    <rPh sb="2" eb="4">
      <t>シュトク</t>
    </rPh>
    <phoneticPr fontId="1"/>
  </si>
  <si>
    <t>取得</t>
    <rPh sb="0" eb="2">
      <t>シュトク</t>
    </rPh>
    <phoneticPr fontId="1"/>
  </si>
  <si>
    <t>BP-FI-6-001</t>
  </si>
  <si>
    <t>BP-FI-6-002</t>
    <phoneticPr fontId="1"/>
  </si>
  <si>
    <t>資産振替承認プロセス</t>
    <rPh sb="0" eb="2">
      <t>シサン</t>
    </rPh>
    <rPh sb="2" eb="4">
      <t>フリカエ</t>
    </rPh>
    <rPh sb="4" eb="6">
      <t>ショウニン</t>
    </rPh>
    <phoneticPr fontId="1"/>
  </si>
  <si>
    <t>CRP2_業務フロー_固定資産_20150327_01</t>
    <phoneticPr fontId="1"/>
  </si>
  <si>
    <t>BP-FI-6-002</t>
  </si>
  <si>
    <t>BP-FI-7-001</t>
  </si>
  <si>
    <t>直課経費計上承認プロセス</t>
    <rPh sb="0" eb="2">
      <t>チョッカ</t>
    </rPh>
    <rPh sb="2" eb="4">
      <t>ケイヒ</t>
    </rPh>
    <rPh sb="4" eb="6">
      <t>ケイジョウ</t>
    </rPh>
    <rPh sb="6" eb="8">
      <t>ショウニン</t>
    </rPh>
    <phoneticPr fontId="1"/>
  </si>
  <si>
    <t>CRP2_業務フロー_原価計算_20150327_03</t>
    <rPh sb="11" eb="13">
      <t>ゲンカ</t>
    </rPh>
    <rPh sb="13" eb="15">
      <t>ケイサン</t>
    </rPh>
    <phoneticPr fontId="1"/>
  </si>
  <si>
    <t>2.実際原価算出</t>
    <rPh sb="2" eb="4">
      <t>ジッサイ</t>
    </rPh>
    <rPh sb="4" eb="6">
      <t>ゲンカ</t>
    </rPh>
    <rPh sb="6" eb="8">
      <t>サンシュツ</t>
    </rPh>
    <phoneticPr fontId="1"/>
  </si>
  <si>
    <t>実際原価算出</t>
    <rPh sb="0" eb="2">
      <t>ジッサイ</t>
    </rPh>
    <rPh sb="2" eb="4">
      <t>ゲンカ</t>
    </rPh>
    <rPh sb="4" eb="6">
      <t>サンシュツ</t>
    </rPh>
    <phoneticPr fontId="1"/>
  </si>
  <si>
    <t>BP-FI-7-002</t>
  </si>
  <si>
    <t>IFRS差分仕訳計上承認プロセス</t>
    <rPh sb="4" eb="6">
      <t>サブン</t>
    </rPh>
    <rPh sb="6" eb="8">
      <t>シワケ</t>
    </rPh>
    <rPh sb="8" eb="10">
      <t>ケイジョウ</t>
    </rPh>
    <rPh sb="10" eb="12">
      <t>ショウニン</t>
    </rPh>
    <phoneticPr fontId="1"/>
  </si>
  <si>
    <t>期末締め処理(IFRS基準)</t>
    <rPh sb="0" eb="2">
      <t>キマツ</t>
    </rPh>
    <rPh sb="2" eb="3">
      <t>シ</t>
    </rPh>
    <rPh sb="4" eb="6">
      <t>ショリ</t>
    </rPh>
    <rPh sb="11" eb="13">
      <t>キジュン</t>
    </rPh>
    <phoneticPr fontId="1"/>
  </si>
  <si>
    <t>BP-CS-002</t>
    <phoneticPr fontId="1"/>
  </si>
  <si>
    <t>CRP1_保守_業務フロー_ロジ1_v0.9</t>
    <phoneticPr fontId="1"/>
  </si>
  <si>
    <t>パーツ購入・配備プロセス</t>
    <phoneticPr fontId="1"/>
  </si>
  <si>
    <t>保守</t>
    <rPh sb="0" eb="2">
      <t>ホシュ</t>
    </rPh>
    <phoneticPr fontId="1"/>
  </si>
  <si>
    <t>BP-M-001A</t>
    <phoneticPr fontId="1"/>
  </si>
  <si>
    <t>パーツ購入・配備プロセス</t>
  </si>
  <si>
    <t>発注依頼</t>
    <phoneticPr fontId="1"/>
  </si>
  <si>
    <t>○</t>
    <phoneticPr fontId="1"/>
  </si>
  <si>
    <t>BP-ES-001</t>
    <phoneticPr fontId="1"/>
  </si>
  <si>
    <t>見積_業務フロー＿№01_150327_01</t>
    <rPh sb="0" eb="2">
      <t>ミツモリ</t>
    </rPh>
    <phoneticPr fontId="1"/>
  </si>
  <si>
    <t>製品販売</t>
    <rPh sb="0" eb="2">
      <t>セイヒン</t>
    </rPh>
    <rPh sb="2" eb="4">
      <t>ハンバイ</t>
    </rPh>
    <phoneticPr fontId="1"/>
  </si>
  <si>
    <t>見積</t>
    <rPh sb="0" eb="2">
      <t>ミツ</t>
    </rPh>
    <phoneticPr fontId="1"/>
  </si>
  <si>
    <t>BP-ES-001A</t>
    <phoneticPr fontId="1"/>
  </si>
  <si>
    <t>成約承認プロセス</t>
    <phoneticPr fontId="1"/>
  </si>
  <si>
    <t>成約承認</t>
    <phoneticPr fontId="1"/>
  </si>
  <si>
    <t>○</t>
    <phoneticPr fontId="1"/>
  </si>
  <si>
    <t>？</t>
    <phoneticPr fontId="1"/>
  </si>
  <si>
    <t>高</t>
    <rPh sb="0" eb="1">
      <t>タカ</t>
    </rPh>
    <phoneticPr fontId="1"/>
  </si>
  <si>
    <t>BP-ES-002</t>
    <phoneticPr fontId="1"/>
  </si>
  <si>
    <t>成約承認プロセス（保守）</t>
    <rPh sb="9" eb="11">
      <t>ホシュ</t>
    </rPh>
    <phoneticPr fontId="1"/>
  </si>
  <si>
    <t>見積_業務フロー＿№02_150327_01</t>
  </si>
  <si>
    <t>初年度（保守包括）</t>
  </si>
  <si>
    <t>BP-ES-001D</t>
    <phoneticPr fontId="1"/>
  </si>
  <si>
    <t>成約承認プロセス（保守）</t>
    <phoneticPr fontId="1"/>
  </si>
  <si>
    <t>成約承認（保守）</t>
    <phoneticPr fontId="1"/>
  </si>
  <si>
    <t>3
メール送信先部署含む</t>
    <rPh sb="5" eb="7">
      <t>ソウシン</t>
    </rPh>
    <rPh sb="7" eb="8">
      <t>サキ</t>
    </rPh>
    <rPh sb="8" eb="10">
      <t>ブショ</t>
    </rPh>
    <rPh sb="10" eb="11">
      <t>フク</t>
    </rPh>
    <phoneticPr fontId="1"/>
  </si>
  <si>
    <t>BP-ES-003</t>
    <phoneticPr fontId="1"/>
  </si>
  <si>
    <t>外注依頼承認プロセス</t>
    <rPh sb="0" eb="2">
      <t>ガイチュウ</t>
    </rPh>
    <rPh sb="2" eb="4">
      <t>イライ</t>
    </rPh>
    <rPh sb="4" eb="6">
      <t>ショウニン</t>
    </rPh>
    <phoneticPr fontId="1"/>
  </si>
  <si>
    <t>BP-ES-001B</t>
    <phoneticPr fontId="1"/>
  </si>
  <si>
    <t>外注依頼承認プロセス</t>
    <phoneticPr fontId="1"/>
  </si>
  <si>
    <t>外注依頼承認</t>
    <phoneticPr fontId="1"/>
  </si>
  <si>
    <t>無
※003、004を1プロセスにする場合は有</t>
    <rPh sb="0" eb="1">
      <t>ナ</t>
    </rPh>
    <rPh sb="19" eb="21">
      <t>バアイ</t>
    </rPh>
    <rPh sb="22" eb="23">
      <t>ア</t>
    </rPh>
    <phoneticPr fontId="1"/>
  </si>
  <si>
    <t>契約</t>
    <rPh sb="0" eb="2">
      <t>ケイヤク</t>
    </rPh>
    <phoneticPr fontId="1"/>
  </si>
  <si>
    <t>BP-ES-004</t>
    <phoneticPr fontId="1"/>
  </si>
  <si>
    <t>外注契約承認プロセス</t>
    <rPh sb="0" eb="2">
      <t>ガイチュウ</t>
    </rPh>
    <rPh sb="2" eb="4">
      <t>ケイヤク</t>
    </rPh>
    <rPh sb="4" eb="6">
      <t>ショウニン</t>
    </rPh>
    <phoneticPr fontId="1"/>
  </si>
  <si>
    <t>BP-ES-001C</t>
    <phoneticPr fontId="1"/>
  </si>
  <si>
    <t>外注契約承認プロセス</t>
    <phoneticPr fontId="1"/>
  </si>
  <si>
    <t>外注契約承認</t>
  </si>
  <si>
    <t>明細単位の束ね処理が発生するため、BP-ES-003と連結しない</t>
    <rPh sb="0" eb="2">
      <t>メイサイ</t>
    </rPh>
    <rPh sb="2" eb="4">
      <t>タンイ</t>
    </rPh>
    <rPh sb="5" eb="6">
      <t>タバ</t>
    </rPh>
    <rPh sb="7" eb="9">
      <t>ショリ</t>
    </rPh>
    <rPh sb="10" eb="12">
      <t>ハッセイ</t>
    </rPh>
    <rPh sb="27" eb="29">
      <t>レンケツ</t>
    </rPh>
    <phoneticPr fontId="1"/>
  </si>
  <si>
    <t>BP-ES-005</t>
    <phoneticPr fontId="1"/>
  </si>
  <si>
    <t>保守契約更新不要承認プロセス</t>
    <rPh sb="0" eb="2">
      <t>ホシュ</t>
    </rPh>
    <rPh sb="2" eb="4">
      <t>ケイヤク</t>
    </rPh>
    <rPh sb="4" eb="6">
      <t>コウシン</t>
    </rPh>
    <rPh sb="6" eb="8">
      <t>フヨウ</t>
    </rPh>
    <rPh sb="8" eb="10">
      <t>ショウニン</t>
    </rPh>
    <phoneticPr fontId="1"/>
  </si>
  <si>
    <t>見積_業務フロー＿№02_150327_01</t>
    <phoneticPr fontId="1"/>
  </si>
  <si>
    <t>2年目以降見積</t>
    <rPh sb="1" eb="3">
      <t>ネンメ</t>
    </rPh>
    <rPh sb="3" eb="5">
      <t>イコウ</t>
    </rPh>
    <rPh sb="5" eb="7">
      <t>ミツモリ</t>
    </rPh>
    <phoneticPr fontId="1"/>
  </si>
  <si>
    <t>BP-ES-001E</t>
    <phoneticPr fontId="1"/>
  </si>
  <si>
    <t>保守契約更新不要承認プロセス</t>
    <phoneticPr fontId="1"/>
  </si>
  <si>
    <t>保守契約更新不要</t>
    <phoneticPr fontId="1"/>
  </si>
  <si>
    <t>見積</t>
    <rPh sb="0" eb="2">
      <t>ミツモ</t>
    </rPh>
    <phoneticPr fontId="1"/>
  </si>
  <si>
    <t>BP-ES-006</t>
  </si>
  <si>
    <t>成約承認プロセス（パーコール）</t>
    <rPh sb="0" eb="2">
      <t>セイヤク</t>
    </rPh>
    <rPh sb="2" eb="4">
      <t>ショウニン</t>
    </rPh>
    <phoneticPr fontId="1"/>
  </si>
  <si>
    <t>見積_業務フロー＿№05_150327_01</t>
    <phoneticPr fontId="1"/>
  </si>
  <si>
    <t>パーコール</t>
  </si>
  <si>
    <t>BP-ES-007</t>
    <phoneticPr fontId="1"/>
  </si>
  <si>
    <t>工事用見積作成プロセス</t>
    <rPh sb="0" eb="2">
      <t>コウジ</t>
    </rPh>
    <rPh sb="2" eb="3">
      <t>ヨウ</t>
    </rPh>
    <rPh sb="3" eb="5">
      <t>ミツモリ</t>
    </rPh>
    <rPh sb="5" eb="7">
      <t>サクセイ</t>
    </rPh>
    <phoneticPr fontId="1"/>
  </si>
  <si>
    <t>見積_業務フロー＿№06_150327_01</t>
  </si>
  <si>
    <t>工事</t>
    <rPh sb="0" eb="2">
      <t>コウジ</t>
    </rPh>
    <phoneticPr fontId="1"/>
  </si>
  <si>
    <t>BP-ES-001F</t>
    <phoneticPr fontId="1"/>
  </si>
  <si>
    <t>工事用見積作成プロセス</t>
    <phoneticPr fontId="1"/>
  </si>
  <si>
    <t>工事用見積作成</t>
    <phoneticPr fontId="1"/>
  </si>
  <si>
    <t>○</t>
    <phoneticPr fontId="1"/>
  </si>
  <si>
    <t>？</t>
    <phoneticPr fontId="1"/>
  </si>
  <si>
    <t>BP-ES-008</t>
    <phoneticPr fontId="1"/>
  </si>
  <si>
    <t>RKE承認プロセス（071（M)：ORACLE ）</t>
    <rPh sb="3" eb="5">
      <t>ショウニン</t>
    </rPh>
    <phoneticPr fontId="1"/>
  </si>
  <si>
    <t>見積_業務フロー＿№01_150327_01</t>
  </si>
  <si>
    <t>BP-ES-001G</t>
    <phoneticPr fontId="1"/>
  </si>
  <si>
    <t>RKE承認プロセス</t>
    <phoneticPr fontId="1"/>
  </si>
  <si>
    <t>RKE承認</t>
    <phoneticPr fontId="1"/>
  </si>
  <si>
    <t>BP-PJ-001</t>
    <phoneticPr fontId="1"/>
  </si>
  <si>
    <t>次期シスonPJNAVI_新SI業務フロー_Ver1.00</t>
  </si>
  <si>
    <t>有償PJ（DEV・SUP・T&amp;M・期間計上）</t>
    <phoneticPr fontId="1"/>
  </si>
  <si>
    <t>PJVAVI</t>
    <phoneticPr fontId="1"/>
  </si>
  <si>
    <t>有償PJ（DEV・SUP・T&amp;M・期間計上）</t>
  </si>
  <si>
    <t>BP-PJ-003</t>
    <phoneticPr fontId="1"/>
  </si>
  <si>
    <t>開発完了報告プロセス</t>
    <rPh sb="0" eb="2">
      <t>カイハツ</t>
    </rPh>
    <rPh sb="2" eb="4">
      <t>カンリョウ</t>
    </rPh>
    <rPh sb="4" eb="6">
      <t>ホウコク</t>
    </rPh>
    <phoneticPr fontId="1"/>
  </si>
  <si>
    <t>次期シスonPJNAVI_新SI業務フロー_Ver1.00</t>
    <phoneticPr fontId="1"/>
  </si>
  <si>
    <t>BP-PJ-001C</t>
    <phoneticPr fontId="1"/>
  </si>
  <si>
    <t>開発完了報告</t>
    <phoneticPr fontId="1"/>
  </si>
  <si>
    <t>プロジェクト</t>
    <phoneticPr fontId="1"/>
  </si>
  <si>
    <t>CRP2_購買_業務フロー_追加原価_20150415_02</t>
  </si>
  <si>
    <t>売上確定プロセス（グループ会社）</t>
    <rPh sb="0" eb="2">
      <t>ウリアゲ</t>
    </rPh>
    <rPh sb="2" eb="4">
      <t>カクテイ</t>
    </rPh>
    <rPh sb="13" eb="15">
      <t>カイシャ</t>
    </rPh>
    <phoneticPr fontId="1"/>
  </si>
  <si>
    <t>BP-ES-026</t>
    <phoneticPr fontId="1"/>
  </si>
  <si>
    <t>成約再申請プロセス</t>
    <rPh sb="0" eb="2">
      <t>セイヤク</t>
    </rPh>
    <rPh sb="2" eb="3">
      <t>サイ</t>
    </rPh>
    <rPh sb="3" eb="5">
      <t>シンセイ</t>
    </rPh>
    <phoneticPr fontId="1"/>
  </si>
  <si>
    <t>保守初年度シート</t>
    <rPh sb="0" eb="2">
      <t>ホシュ</t>
    </rPh>
    <rPh sb="2" eb="5">
      <t>ショネンド</t>
    </rPh>
    <phoneticPr fontId="1"/>
  </si>
  <si>
    <t>保守初年度シート</t>
    <phoneticPr fontId="1"/>
  </si>
  <si>
    <t>保守初年度シート</t>
  </si>
  <si>
    <t>外注契約承認プロセス</t>
    <rPh sb="2" eb="4">
      <t>ケイヤク</t>
    </rPh>
    <phoneticPr fontId="1"/>
  </si>
  <si>
    <t>2年目以降見積</t>
  </si>
  <si>
    <t>成約承認</t>
    <phoneticPr fontId="1"/>
  </si>
  <si>
    <t>成約承認プロセス</t>
    <rPh sb="2" eb="4">
      <t>ショウニン</t>
    </rPh>
    <phoneticPr fontId="1"/>
  </si>
  <si>
    <t>見積_業務フロー＿№01_150327_01</t>
    <phoneticPr fontId="1"/>
  </si>
  <si>
    <t>初年度（保守包括）</t>
    <phoneticPr fontId="1"/>
  </si>
  <si>
    <t>BP-PJ-005</t>
    <phoneticPr fontId="1"/>
  </si>
  <si>
    <t>振替依頼プロセス</t>
    <rPh sb="0" eb="2">
      <t>フリカエ</t>
    </rPh>
    <rPh sb="2" eb="4">
      <t>イライ</t>
    </rPh>
    <phoneticPr fontId="1"/>
  </si>
  <si>
    <t>その他</t>
    <phoneticPr fontId="1"/>
  </si>
  <si>
    <t>BP-PJ-001D</t>
    <phoneticPr fontId="1"/>
  </si>
  <si>
    <t>振替依頼プロセス</t>
    <phoneticPr fontId="1"/>
  </si>
  <si>
    <t>その他</t>
  </si>
  <si>
    <t>振替依頼</t>
    <phoneticPr fontId="1"/>
  </si>
  <si>
    <t>振替依頼</t>
    <rPh sb="0" eb="2">
      <t>フリカエ</t>
    </rPh>
    <rPh sb="2" eb="4">
      <t>イライ</t>
    </rPh>
    <phoneticPr fontId="1"/>
  </si>
  <si>
    <t>BP-M1-013</t>
    <phoneticPr fontId="1"/>
  </si>
  <si>
    <t>購買依頼承認プロセス</t>
    <rPh sb="0" eb="2">
      <t>コウバイ</t>
    </rPh>
    <rPh sb="2" eb="4">
      <t>イライ</t>
    </rPh>
    <rPh sb="4" eb="6">
      <t>ショウニン</t>
    </rPh>
    <phoneticPr fontId="1"/>
  </si>
  <si>
    <t>CRP2_購買_業務フロー_社内使用_v094</t>
    <phoneticPr fontId="1"/>
  </si>
  <si>
    <t>商品管理部発注（平和島入庫）</t>
    <phoneticPr fontId="1"/>
  </si>
  <si>
    <t>商品管理部発注（平和島入庫）</t>
  </si>
  <si>
    <t>6/24 物販（通常出荷）のBP-M2-001と同一
【差分】
　・商品管理部の承認がある
　・職務権限規定の承認がない
　・業務部の承認がない</t>
    <rPh sb="5" eb="7">
      <t>ブッパン</t>
    </rPh>
    <rPh sb="8" eb="10">
      <t>ツウジョウ</t>
    </rPh>
    <rPh sb="10" eb="12">
      <t>シュッカ</t>
    </rPh>
    <rPh sb="24" eb="26">
      <t>ドウイツ</t>
    </rPh>
    <phoneticPr fontId="1"/>
  </si>
  <si>
    <t>※BP-M1-013,BP-M1-06が1つのプロセスにまとまる場合：有</t>
    <rPh sb="32" eb="34">
      <t>バアイ</t>
    </rPh>
    <rPh sb="35" eb="36">
      <t>アリ</t>
    </rPh>
    <phoneticPr fontId="1"/>
  </si>
  <si>
    <t>6/24 物販（通常出荷）のBP-M2-002と同一</t>
    <rPh sb="5" eb="7">
      <t>ブッパン</t>
    </rPh>
    <rPh sb="8" eb="10">
      <t>ツウジョウ</t>
    </rPh>
    <rPh sb="10" eb="12">
      <t>シュッカ</t>
    </rPh>
    <rPh sb="24" eb="26">
      <t>ドウイツ</t>
    </rPh>
    <phoneticPr fontId="1"/>
  </si>
  <si>
    <t>商品管理部発注（平和島経由以外）</t>
    <phoneticPr fontId="1"/>
  </si>
  <si>
    <t>商品管理部発注（平和島経由以外）</t>
  </si>
  <si>
    <t>BP-FI-1-001</t>
    <phoneticPr fontId="1"/>
  </si>
  <si>
    <t>BP-M2-022</t>
    <phoneticPr fontId="1"/>
  </si>
  <si>
    <t>外注依頼承認プロセス</t>
    <rPh sb="0" eb="4">
      <t>ガイチュウイライ</t>
    </rPh>
    <rPh sb="4" eb="6">
      <t>ショウニン</t>
    </rPh>
    <phoneticPr fontId="1"/>
  </si>
  <si>
    <t>BP-ES-001B</t>
    <phoneticPr fontId="1"/>
  </si>
  <si>
    <t>外注依頼承認プロセス</t>
    <phoneticPr fontId="1"/>
  </si>
  <si>
    <t>外注依頼承認</t>
    <phoneticPr fontId="1"/>
  </si>
  <si>
    <t>契約
発注</t>
    <rPh sb="0" eb="2">
      <t>ケイヤク</t>
    </rPh>
    <rPh sb="3" eb="5">
      <t>ハッチュウ</t>
    </rPh>
    <phoneticPr fontId="1"/>
  </si>
  <si>
    <t>BP-M2-023</t>
    <phoneticPr fontId="1"/>
  </si>
  <si>
    <t>BP-ES-001C</t>
    <phoneticPr fontId="1"/>
  </si>
  <si>
    <t>CRP1_購買_業務フロー_ＨＷ保守（次年度以降）</t>
    <phoneticPr fontId="1"/>
  </si>
  <si>
    <t>見積_業務フロー＿№03_150327_01</t>
    <rPh sb="0" eb="2">
      <t>ミツモリ</t>
    </rPh>
    <phoneticPr fontId="1"/>
  </si>
  <si>
    <t>初年度</t>
    <rPh sb="0" eb="3">
      <t>ショネンド</t>
    </rPh>
    <phoneticPr fontId="1"/>
  </si>
  <si>
    <t>RKE承認プロセス（071（M)：ORACLE ）</t>
    <phoneticPr fontId="1"/>
  </si>
  <si>
    <t>2年目以降見積</t>
    <phoneticPr fontId="1"/>
  </si>
  <si>
    <t>見積_業務フロー＿№04_150327_01</t>
    <rPh sb="0" eb="2">
      <t>ミツモリ</t>
    </rPh>
    <phoneticPr fontId="1"/>
  </si>
  <si>
    <t>アプリ保守</t>
    <rPh sb="3" eb="5">
      <t>ホシュ</t>
    </rPh>
    <phoneticPr fontId="1"/>
  </si>
  <si>
    <t>CRP2_購買_業務フロー_再リース_貸手_v03</t>
    <phoneticPr fontId="1"/>
  </si>
  <si>
    <t>再リース_貸手</t>
    <phoneticPr fontId="1"/>
  </si>
  <si>
    <t>再リース_貸手</t>
  </si>
  <si>
    <t>CRP2_購買_業務フロー_再リース_SALBL_v02</t>
    <phoneticPr fontId="1"/>
  </si>
  <si>
    <t>再リース_転リース</t>
    <phoneticPr fontId="1"/>
  </si>
  <si>
    <t>再リース_転リース</t>
  </si>
  <si>
    <t>発注依頼プロセス</t>
    <phoneticPr fontId="1"/>
  </si>
  <si>
    <t>BP-M1-019</t>
    <phoneticPr fontId="1"/>
  </si>
  <si>
    <t>リース中途解約（貸手）プロセス</t>
    <phoneticPr fontId="1"/>
  </si>
  <si>
    <t>CRP2_購買_業務フロー_中途解約_貸手_v01</t>
    <phoneticPr fontId="1"/>
  </si>
  <si>
    <t>中途解約_貸手</t>
    <phoneticPr fontId="1"/>
  </si>
  <si>
    <t>中途解約_貸手</t>
  </si>
  <si>
    <t>BP-M1-018</t>
    <phoneticPr fontId="1"/>
  </si>
  <si>
    <t>リース中途解約確認プロセス</t>
    <phoneticPr fontId="1"/>
  </si>
  <si>
    <t>CRP2_購買_業務フロー_中途解約_SALBL_v02</t>
    <phoneticPr fontId="1"/>
  </si>
  <si>
    <t>BP-M2-024</t>
    <phoneticPr fontId="1"/>
  </si>
  <si>
    <t>開発完了報告プロセス</t>
    <phoneticPr fontId="1"/>
  </si>
  <si>
    <t>CRP1_購買_業務フロー_SI（成約後着手）</t>
    <phoneticPr fontId="1"/>
  </si>
  <si>
    <t>SI（成約後着手）</t>
    <phoneticPr fontId="1"/>
  </si>
  <si>
    <t>プロジェクト</t>
  </si>
  <si>
    <t>BP-M2-015</t>
    <phoneticPr fontId="1"/>
  </si>
  <si>
    <t>成約修正承認プロセス</t>
    <rPh sb="0" eb="2">
      <t>セイヤク</t>
    </rPh>
    <rPh sb="2" eb="4">
      <t>シュウセイ</t>
    </rPh>
    <rPh sb="4" eb="6">
      <t>ショウニン</t>
    </rPh>
    <phoneticPr fontId="1"/>
  </si>
  <si>
    <t>CRP1_購買_業務フロー_変更・複合_20150625_16</t>
    <phoneticPr fontId="1"/>
  </si>
  <si>
    <t>変更・複合</t>
  </si>
  <si>
    <t>BP-M2-015</t>
  </si>
  <si>
    <t>BP-M2-016</t>
    <phoneticPr fontId="1"/>
  </si>
  <si>
    <t>購買発注修正承認プロセス</t>
    <rPh sb="0" eb="2">
      <t>コウバイ</t>
    </rPh>
    <rPh sb="2" eb="4">
      <t>ハッチュウ</t>
    </rPh>
    <rPh sb="4" eb="6">
      <t>シュウセイ</t>
    </rPh>
    <rPh sb="6" eb="8">
      <t>ショウニン</t>
    </rPh>
    <phoneticPr fontId="1"/>
  </si>
  <si>
    <t>BP-M-001R</t>
    <phoneticPr fontId="1"/>
  </si>
  <si>
    <t>購買発注修正承認</t>
    <phoneticPr fontId="1"/>
  </si>
  <si>
    <t>BP-M2-016</t>
    <phoneticPr fontId="1"/>
  </si>
  <si>
    <t>CRP1_購買_業務フロー_変更・複合_20150625_16</t>
    <phoneticPr fontId="1"/>
  </si>
  <si>
    <t>BP-M-001R</t>
    <phoneticPr fontId="1"/>
  </si>
  <si>
    <t>購買発注修正承認</t>
    <phoneticPr fontId="1"/>
  </si>
  <si>
    <t>○</t>
    <phoneticPr fontId="1"/>
  </si>
  <si>
    <t>BP-M1-020</t>
    <phoneticPr fontId="1"/>
  </si>
  <si>
    <t>与信アラート確認プロセス</t>
    <rPh sb="0" eb="2">
      <t>ヨシン</t>
    </rPh>
    <rPh sb="6" eb="8">
      <t>カクニン</t>
    </rPh>
    <phoneticPr fontId="1"/>
  </si>
  <si>
    <t>CRP2_購買_業務フロー_与信_v02</t>
  </si>
  <si>
    <t>与信管理</t>
    <rPh sb="0" eb="2">
      <t>ヨシン</t>
    </rPh>
    <rPh sb="2" eb="4">
      <t>カンリ</t>
    </rPh>
    <phoneticPr fontId="1"/>
  </si>
  <si>
    <t>BP-M-001S</t>
    <phoneticPr fontId="1"/>
  </si>
  <si>
    <t>与信アラート確認プロセス</t>
    <phoneticPr fontId="1"/>
  </si>
  <si>
    <t>与信アラート確認</t>
    <phoneticPr fontId="1"/>
  </si>
  <si>
    <t>与信</t>
    <rPh sb="0" eb="2">
      <t>ヨシン</t>
    </rPh>
    <phoneticPr fontId="1"/>
  </si>
  <si>
    <t>CRP1_購買_業務フロー_ＭＷ保守_20150402_03</t>
    <phoneticPr fontId="1"/>
  </si>
  <si>
    <t>MW保守（初年度）</t>
    <phoneticPr fontId="1"/>
  </si>
  <si>
    <t>MW保守（初年度）</t>
  </si>
  <si>
    <t>BP-M2-026</t>
    <phoneticPr fontId="1"/>
  </si>
  <si>
    <t>BP-ES-001H</t>
    <phoneticPr fontId="1"/>
  </si>
  <si>
    <t>外注依頼承認</t>
  </si>
  <si>
    <t>7/15システム化機能確認会にて、ＨＷ保守とは同一プロセスでないと見積チームより指摘あり。
最新フローについては、見積チームで現在検討中。</t>
    <rPh sb="33" eb="35">
      <t>ミツ</t>
    </rPh>
    <rPh sb="40" eb="42">
      <t>シテキ</t>
    </rPh>
    <rPh sb="46" eb="48">
      <t>サイシン</t>
    </rPh>
    <rPh sb="57" eb="59">
      <t>ミツ</t>
    </rPh>
    <rPh sb="63" eb="65">
      <t>ゲンザイ</t>
    </rPh>
    <rPh sb="65" eb="67">
      <t>ケントウ</t>
    </rPh>
    <rPh sb="67" eb="68">
      <t>チュウ</t>
    </rPh>
    <phoneticPr fontId="1"/>
  </si>
  <si>
    <t>外注依頼</t>
    <rPh sb="0" eb="2">
      <t>ガイチュウ</t>
    </rPh>
    <rPh sb="2" eb="4">
      <t>イライ</t>
    </rPh>
    <phoneticPr fontId="1"/>
  </si>
  <si>
    <t>BP-M2-027</t>
    <phoneticPr fontId="1"/>
  </si>
  <si>
    <t>BP-ES-001I</t>
    <phoneticPr fontId="1"/>
  </si>
  <si>
    <t>外注契約承認</t>
    <phoneticPr fontId="1"/>
  </si>
  <si>
    <t>有</t>
    <rPh sb="0" eb="1">
      <t>アリ</t>
    </rPh>
    <phoneticPr fontId="1"/>
  </si>
  <si>
    <t>外注契約</t>
    <rPh sb="0" eb="2">
      <t>ガイチュウ</t>
    </rPh>
    <rPh sb="2" eb="4">
      <t>ケイヤク</t>
    </rPh>
    <phoneticPr fontId="1"/>
  </si>
  <si>
    <t>BP-M2-018</t>
    <phoneticPr fontId="1"/>
  </si>
  <si>
    <t>成約承認プロセス（保守）</t>
    <rPh sb="0" eb="2">
      <t>セイヤク</t>
    </rPh>
    <rPh sb="2" eb="4">
      <t>ショウニン</t>
    </rPh>
    <phoneticPr fontId="1"/>
  </si>
  <si>
    <t>MW保守（次年度以降）</t>
    <phoneticPr fontId="1"/>
  </si>
  <si>
    <t>MW保守（次年度以降）</t>
  </si>
  <si>
    <t>BP-M2-025</t>
    <phoneticPr fontId="1"/>
  </si>
  <si>
    <t>成約修正承認プロセス</t>
    <phoneticPr fontId="1"/>
  </si>
  <si>
    <t>CRP1_購買_業務フロー_SI（ロスト処理）_20150618_02</t>
    <phoneticPr fontId="1"/>
  </si>
  <si>
    <t>SI（ロスト処理）</t>
    <phoneticPr fontId="1"/>
  </si>
  <si>
    <t>SI（ロスト処理）</t>
  </si>
  <si>
    <t>CRP2_購買_業務フロー_関連成約_20150415_06</t>
    <phoneticPr fontId="1"/>
  </si>
  <si>
    <t>関連成約</t>
    <phoneticPr fontId="1"/>
  </si>
  <si>
    <t>関連成約</t>
  </si>
  <si>
    <t>BP-FI-5-008</t>
    <phoneticPr fontId="1"/>
  </si>
  <si>
    <t>為替予約プロセス</t>
    <rPh sb="0" eb="2">
      <t>カワセ</t>
    </rPh>
    <rPh sb="2" eb="4">
      <t>ヨヤク</t>
    </rPh>
    <phoneticPr fontId="1"/>
  </si>
  <si>
    <t>6.為替予約(振当処理)</t>
  </si>
  <si>
    <t>BP-FI-001D</t>
    <phoneticPr fontId="1"/>
  </si>
  <si>
    <t>為替予約(振当処理)</t>
    <phoneticPr fontId="1"/>
  </si>
  <si>
    <t>為替予約</t>
    <phoneticPr fontId="1"/>
  </si>
  <si>
    <t>無</t>
    <rPh sb="0" eb="1">
      <t>ム</t>
    </rPh>
    <phoneticPr fontId="1"/>
  </si>
  <si>
    <t>為替</t>
    <rPh sb="0" eb="2">
      <t>カワセ</t>
    </rPh>
    <phoneticPr fontId="1"/>
  </si>
  <si>
    <t>BP-M1-021</t>
    <phoneticPr fontId="1"/>
  </si>
  <si>
    <t>電安法チェックプロセス</t>
    <phoneticPr fontId="1"/>
  </si>
  <si>
    <t>CRP2_購買_業務フロー_品目系マスタ_20150702_02</t>
    <phoneticPr fontId="1"/>
  </si>
  <si>
    <t>品目系マスタ</t>
    <phoneticPr fontId="1"/>
  </si>
  <si>
    <t>BP-M-001T</t>
    <phoneticPr fontId="1"/>
  </si>
  <si>
    <t>品目系マスタ</t>
  </si>
  <si>
    <t>電安法チェック</t>
    <phoneticPr fontId="1"/>
  </si>
  <si>
    <t>品目</t>
    <rPh sb="0" eb="2">
      <t>ヒンモク</t>
    </rPh>
    <phoneticPr fontId="1"/>
  </si>
  <si>
    <t>BP-M1-022</t>
    <phoneticPr fontId="1"/>
  </si>
  <si>
    <t>ベンダー指定書式チェックプロセス</t>
    <rPh sb="4" eb="6">
      <t>シテイ</t>
    </rPh>
    <rPh sb="6" eb="8">
      <t>ショシキ</t>
    </rPh>
    <phoneticPr fontId="1"/>
  </si>
  <si>
    <t>CRP2_購買_業務フロー_仕入先マスタ_20150702_02</t>
    <phoneticPr fontId="1"/>
  </si>
  <si>
    <t>仕入先</t>
    <phoneticPr fontId="1"/>
  </si>
  <si>
    <t>BP-M-001U</t>
    <phoneticPr fontId="1"/>
  </si>
  <si>
    <t>仕入先</t>
  </si>
  <si>
    <t>ベンダー指定書式チェック</t>
    <phoneticPr fontId="1"/>
  </si>
  <si>
    <t>仕入先</t>
    <rPh sb="0" eb="2">
      <t>シイレ</t>
    </rPh>
    <rPh sb="2" eb="3">
      <t>サキ</t>
    </rPh>
    <phoneticPr fontId="1"/>
  </si>
  <si>
    <t>BP-M1-023</t>
    <phoneticPr fontId="1"/>
  </si>
  <si>
    <t>登録シートチェックプロセス</t>
    <rPh sb="0" eb="2">
      <t>トウロク</t>
    </rPh>
    <phoneticPr fontId="1"/>
  </si>
  <si>
    <t>CRP2_購買_業務フロー_得意先マスタ_20150703_03</t>
    <phoneticPr fontId="1"/>
  </si>
  <si>
    <t>得意先</t>
    <phoneticPr fontId="1"/>
  </si>
  <si>
    <t>BP-M-001V</t>
    <phoneticPr fontId="1"/>
  </si>
  <si>
    <t>得意先</t>
  </si>
  <si>
    <t>登録シートチェック</t>
    <phoneticPr fontId="1"/>
  </si>
  <si>
    <t>得意先</t>
    <rPh sb="0" eb="3">
      <t>トクイサキ</t>
    </rPh>
    <phoneticPr fontId="1"/>
  </si>
  <si>
    <t>7/15 プロセス最新化に伴い、追加。（#2610）</t>
    <rPh sb="16" eb="18">
      <t>ツイカ</t>
    </rPh>
    <phoneticPr fontId="1"/>
  </si>
  <si>
    <t>必要
※BP-M1-009,BP-M1-010,BP-M1-011
が1つのプロセスにまとまる場合：不要</t>
    <rPh sb="0" eb="2">
      <t>ヒツヨウ</t>
    </rPh>
    <rPh sb="50" eb="52">
      <t>フヨウ</t>
    </rPh>
    <phoneticPr fontId="1"/>
  </si>
  <si>
    <t>ＨＷ保守（次年度以降）</t>
    <phoneticPr fontId="1"/>
  </si>
  <si>
    <t>e</t>
    <phoneticPr fontId="1"/>
  </si>
  <si>
    <t>設定値に関しては、「補足(プロセス適用業務一覧)」シート参照</t>
    <rPh sb="0" eb="3">
      <t>セッテイチ</t>
    </rPh>
    <rPh sb="4" eb="5">
      <t>カン</t>
    </rPh>
    <rPh sb="28" eb="30">
      <t>サンショウ</t>
    </rPh>
    <phoneticPr fontId="1"/>
  </si>
  <si>
    <t>作成者</t>
    <rPh sb="0" eb="3">
      <t>サクセイシャ</t>
    </rPh>
    <phoneticPr fontId="39"/>
  </si>
  <si>
    <t>修正者</t>
    <rPh sb="0" eb="2">
      <t>シュウセイ</t>
    </rPh>
    <rPh sb="2" eb="3">
      <t>シャ</t>
    </rPh>
    <phoneticPr fontId="39"/>
  </si>
  <si>
    <t>作成日</t>
    <rPh sb="0" eb="2">
      <t>サクセイ</t>
    </rPh>
    <rPh sb="2" eb="3">
      <t>ヒ</t>
    </rPh>
    <phoneticPr fontId="39"/>
  </si>
  <si>
    <t>修正日</t>
    <rPh sb="0" eb="2">
      <t>シュウセイ</t>
    </rPh>
    <rPh sb="2" eb="3">
      <t>ヒ</t>
    </rPh>
    <phoneticPr fontId="39"/>
  </si>
  <si>
    <t>コード定義書</t>
    <rPh sb="3" eb="6">
      <t>テイギショ</t>
    </rPh>
    <phoneticPr fontId="39"/>
  </si>
  <si>
    <t>コード名</t>
    <rPh sb="3" eb="4">
      <t>メイ</t>
    </rPh>
    <phoneticPr fontId="39"/>
  </si>
  <si>
    <t>タスク処理区分</t>
    <rPh sb="3" eb="5">
      <t>ショリ</t>
    </rPh>
    <rPh sb="5" eb="7">
      <t>クブン</t>
    </rPh>
    <phoneticPr fontId="39"/>
  </si>
  <si>
    <t>No</t>
    <phoneticPr fontId="39"/>
  </si>
  <si>
    <t>コード値</t>
    <rPh sb="3" eb="4">
      <t>チ</t>
    </rPh>
    <phoneticPr fontId="39"/>
  </si>
  <si>
    <t>コード値内容</t>
    <rPh sb="3" eb="4">
      <t>チ</t>
    </rPh>
    <rPh sb="4" eb="6">
      <t>ナイヨウ</t>
    </rPh>
    <phoneticPr fontId="39"/>
  </si>
  <si>
    <t>概要</t>
    <rPh sb="0" eb="2">
      <t>ガイヨウ</t>
    </rPh>
    <phoneticPr fontId="39"/>
  </si>
  <si>
    <t>備考</t>
    <rPh sb="0" eb="2">
      <t>ビコウ</t>
    </rPh>
    <phoneticPr fontId="39"/>
  </si>
  <si>
    <t>承認</t>
    <rPh sb="0" eb="2">
      <t>ショウニン</t>
    </rPh>
    <phoneticPr fontId="39"/>
  </si>
  <si>
    <t>REJECT</t>
    <phoneticPr fontId="39"/>
  </si>
  <si>
    <t>却下</t>
    <rPh sb="0" eb="2">
      <t>キャッカ</t>
    </rPh>
    <phoneticPr fontId="39"/>
  </si>
  <si>
    <t>CANCEL</t>
    <phoneticPr fontId="39"/>
  </si>
  <si>
    <t>取消</t>
    <rPh sb="0" eb="2">
      <t>トリケ</t>
    </rPh>
    <phoneticPr fontId="39"/>
  </si>
  <si>
    <t>差戻</t>
    <rPh sb="0" eb="2">
      <t>サシモド</t>
    </rPh>
    <phoneticPr fontId="39"/>
  </si>
  <si>
    <t xml:space="preserve"> </t>
    <phoneticPr fontId="39"/>
  </si>
  <si>
    <t>コードに関しては、「補足（タスク処理区分）」シート参照</t>
    <rPh sb="4" eb="5">
      <t>カン</t>
    </rPh>
    <rPh sb="10" eb="12">
      <t>ホソク</t>
    </rPh>
    <rPh sb="16" eb="18">
      <t>ショリ</t>
    </rPh>
    <rPh sb="18" eb="20">
      <t>クブン</t>
    </rPh>
    <rPh sb="25" eb="27">
      <t>サンショウ</t>
    </rPh>
    <phoneticPr fontId="1"/>
  </si>
  <si>
    <t>ここでは[エンティティ] +"－"+ [購買発注番号]として定義</t>
    <rPh sb="20" eb="22">
      <t>コウバイ</t>
    </rPh>
    <rPh sb="30" eb="32">
      <t>テイギ</t>
    </rPh>
    <phoneticPr fontId="1"/>
  </si>
  <si>
    <t>担当者所属部課コード</t>
    <rPh sb="0" eb="3">
      <t>タントウシャ</t>
    </rPh>
    <rPh sb="3" eb="5">
      <t>ショゾク</t>
    </rPh>
    <rPh sb="5" eb="7">
      <t>ブカ</t>
    </rPh>
    <phoneticPr fontId="1"/>
  </si>
  <si>
    <t>担当者所属会社コード</t>
    <rPh sb="0" eb="3">
      <t>タントウシャ</t>
    </rPh>
    <rPh sb="3" eb="5">
      <t>ショゾク</t>
    </rPh>
    <rPh sb="5" eb="7">
      <t>カイシャ</t>
    </rPh>
    <phoneticPr fontId="1"/>
  </si>
  <si>
    <t>委任・代理承認の場合は実際に処理を行ったユーザーのID</t>
    <phoneticPr fontId="1"/>
  </si>
  <si>
    <t>確認処理なども含む</t>
    <phoneticPr fontId="1"/>
  </si>
  <si>
    <t>元システムから連携⇒</t>
    <phoneticPr fontId="1"/>
  </si>
  <si>
    <t>○</t>
    <phoneticPr fontId="1"/>
  </si>
  <si>
    <t>●</t>
    <phoneticPr fontId="1"/>
  </si>
  <si>
    <t>※</t>
    <phoneticPr fontId="1"/>
  </si>
  <si>
    <t>BPMS起票番号</t>
  </si>
  <si>
    <t>起票日</t>
  </si>
  <si>
    <t>プロセス</t>
  </si>
  <si>
    <t>種類</t>
  </si>
  <si>
    <t>検索語句</t>
  </si>
  <si>
    <t>起票者</t>
  </si>
  <si>
    <t>起票者所属部署</t>
  </si>
  <si>
    <t>現在のステップ</t>
  </si>
  <si>
    <t>処理担当者</t>
  </si>
  <si>
    <t>代理担当区分</t>
  </si>
  <si>
    <t>前回処理者</t>
  </si>
  <si>
    <t>滞留日数</t>
  </si>
  <si>
    <t>処理結果</t>
  </si>
  <si>
    <t>最終ステップ</t>
  </si>
  <si>
    <t>最終処理者</t>
  </si>
  <si>
    <t>完了日時</t>
  </si>
  <si>
    <t>T20150700005</t>
    <phoneticPr fontId="1"/>
  </si>
  <si>
    <t>S45000010</t>
    <phoneticPr fontId="1"/>
  </si>
  <si>
    <t>2015/10/06</t>
  </si>
  <si>
    <t>成約承認</t>
  </si>
  <si>
    <t>物販（通常出荷）</t>
    <phoneticPr fontId="1"/>
  </si>
  <si>
    <t>[機種]Oracle [得意先]株式会社XXX</t>
    <phoneticPr fontId="1"/>
  </si>
  <si>
    <t>起票　太郎</t>
    <rPh sb="3" eb="5">
      <t>タロウ</t>
    </rPh>
    <phoneticPr fontId="1"/>
  </si>
  <si>
    <t>CTC　次期基幹システム推進室</t>
    <rPh sb="4" eb="6">
      <t>ジキ</t>
    </rPh>
    <rPh sb="6" eb="8">
      <t>キカン</t>
    </rPh>
    <rPh sb="12" eb="15">
      <t>スイシンシツ</t>
    </rPh>
    <phoneticPr fontId="1"/>
  </si>
  <si>
    <t>課長承認</t>
    <rPh sb="0" eb="2">
      <t>カチョウ</t>
    </rPh>
    <rPh sb="2" eb="4">
      <t>ショウニン</t>
    </rPh>
    <phoneticPr fontId="1"/>
  </si>
  <si>
    <t>　　　課長　太郎</t>
    <rPh sb="3" eb="5">
      <t>カチョウ</t>
    </rPh>
    <rPh sb="6" eb="8">
      <t>タロウ</t>
    </rPh>
    <phoneticPr fontId="1"/>
  </si>
  <si>
    <t>本人作業</t>
    <rPh sb="0" eb="2">
      <t>ホンニン</t>
    </rPh>
    <rPh sb="2" eb="4">
      <t>サギョウ</t>
    </rPh>
    <phoneticPr fontId="1"/>
  </si>
  <si>
    <t>進行中</t>
    <rPh sb="0" eb="3">
      <t>シンコウチュウ</t>
    </rPh>
    <phoneticPr fontId="1"/>
  </si>
  <si>
    <t>－</t>
    <phoneticPr fontId="1"/>
  </si>
  <si>
    <t>T20150700004</t>
    <phoneticPr fontId="1"/>
  </si>
  <si>
    <t>S45000011</t>
  </si>
  <si>
    <t>物販（通常出荷）－仮成約</t>
    <rPh sb="9" eb="10">
      <t>カリ</t>
    </rPh>
    <rPh sb="10" eb="12">
      <t>セイヤク</t>
    </rPh>
    <phoneticPr fontId="1"/>
  </si>
  <si>
    <t>起票　次郎</t>
    <rPh sb="3" eb="5">
      <t>ジロウ</t>
    </rPh>
    <phoneticPr fontId="1"/>
  </si>
  <si>
    <t xml:space="preserve">CTC　情報通信営業第１部　情報通信営業第１課 </t>
    <phoneticPr fontId="1"/>
  </si>
  <si>
    <t>代理作業</t>
    <rPh sb="0" eb="2">
      <t>ダイリ</t>
    </rPh>
    <rPh sb="2" eb="4">
      <t>サギョウ</t>
    </rPh>
    <phoneticPr fontId="1"/>
  </si>
  <si>
    <t>業務　太郎</t>
    <rPh sb="0" eb="2">
      <t>ギョウム</t>
    </rPh>
    <rPh sb="3" eb="5">
      <t>タロウ</t>
    </rPh>
    <phoneticPr fontId="1"/>
  </si>
  <si>
    <t>完了</t>
    <rPh sb="0" eb="2">
      <t>カンリョウ</t>
    </rPh>
    <phoneticPr fontId="1"/>
  </si>
  <si>
    <t>業務部承認</t>
    <rPh sb="0" eb="2">
      <t>ギョウム</t>
    </rPh>
    <rPh sb="2" eb="3">
      <t>ブ</t>
    </rPh>
    <rPh sb="3" eb="5">
      <t>ショウニン</t>
    </rPh>
    <phoneticPr fontId="1"/>
  </si>
  <si>
    <t>2015/10/07</t>
    <phoneticPr fontId="1"/>
  </si>
  <si>
    <t>T20150700003</t>
    <phoneticPr fontId="1"/>
  </si>
  <si>
    <t>S45000012</t>
  </si>
  <si>
    <t>[機種]SAP [得意先]SAPジャパン</t>
    <phoneticPr fontId="1"/>
  </si>
  <si>
    <t>起票　三郎</t>
    <rPh sb="3" eb="5">
      <t>サブロウ</t>
    </rPh>
    <phoneticPr fontId="1"/>
  </si>
  <si>
    <t>CTC　情報通信営業第１部　情報通信営業第２課</t>
  </si>
  <si>
    <t>部長承認</t>
    <rPh sb="0" eb="2">
      <t>ブチョウ</t>
    </rPh>
    <rPh sb="2" eb="4">
      <t>ショウニン</t>
    </rPh>
    <phoneticPr fontId="1"/>
  </si>
  <si>
    <t>　　　部長　太郎</t>
    <rPh sb="3" eb="5">
      <t>ブチョウ</t>
    </rPh>
    <rPh sb="6" eb="8">
      <t>タロウ</t>
    </rPh>
    <phoneticPr fontId="1"/>
  </si>
  <si>
    <t>課長　次郎</t>
    <rPh sb="0" eb="2">
      <t>カチョウ</t>
    </rPh>
    <rPh sb="3" eb="5">
      <t>ジロウ</t>
    </rPh>
    <phoneticPr fontId="1"/>
  </si>
  <si>
    <t xml:space="preserve">    T20150700002
∟T20150600002</t>
    <phoneticPr fontId="1"/>
  </si>
  <si>
    <t>S45000013</t>
  </si>
  <si>
    <t>購買依頼・発注</t>
    <phoneticPr fontId="1"/>
  </si>
  <si>
    <t>起票　四朗</t>
    <rPh sb="3" eb="5">
      <t>シロウ</t>
    </rPh>
    <phoneticPr fontId="1"/>
  </si>
  <si>
    <t>CTC　情報通信営業第１部　情報通信営業第３課</t>
  </si>
  <si>
    <t>　　　受付：発注　やる夫</t>
    <rPh sb="3" eb="5">
      <t>ウケツケ</t>
    </rPh>
    <rPh sb="6" eb="8">
      <t>ハッチュウ</t>
    </rPh>
    <rPh sb="11" eb="12">
      <t>オ</t>
    </rPh>
    <phoneticPr fontId="1"/>
  </si>
  <si>
    <t>発注やって子</t>
    <rPh sb="0" eb="2">
      <t>ハッチュウ</t>
    </rPh>
    <rPh sb="5" eb="6">
      <t>ネ</t>
    </rPh>
    <phoneticPr fontId="1"/>
  </si>
  <si>
    <t xml:space="preserve">    T20150700002
∟T20150600001</t>
    <phoneticPr fontId="1"/>
  </si>
  <si>
    <t>購買依頼・発注</t>
  </si>
  <si>
    <t>起票　五郎</t>
    <rPh sb="3" eb="5">
      <t>ゴロウ</t>
    </rPh>
    <phoneticPr fontId="1"/>
  </si>
  <si>
    <t xml:space="preserve">    T20150700002
∟T20150501000</t>
    <phoneticPr fontId="1"/>
  </si>
  <si>
    <t>起票　六郎</t>
    <rPh sb="3" eb="5">
      <t>ロクロウ</t>
    </rPh>
    <phoneticPr fontId="1"/>
  </si>
  <si>
    <t xml:space="preserve">    T20150700002
∟T20150500999</t>
    <phoneticPr fontId="1"/>
  </si>
  <si>
    <t>T20150700001</t>
    <phoneticPr fontId="1"/>
  </si>
  <si>
    <t>S45000014</t>
  </si>
  <si>
    <t>　　　代理　太郎</t>
    <rPh sb="3" eb="5">
      <t>ダイリ</t>
    </rPh>
    <rPh sb="6" eb="8">
      <t>タロウ</t>
    </rPh>
    <phoneticPr fontId="1"/>
  </si>
  <si>
    <t>T20150600999</t>
    <phoneticPr fontId="1"/>
  </si>
  <si>
    <t>S45000015</t>
  </si>
  <si>
    <t>物販（経由地出荷）</t>
    <rPh sb="3" eb="6">
      <t>ケイユチ</t>
    </rPh>
    <phoneticPr fontId="40"/>
  </si>
  <si>
    <t>T20150600998</t>
    <phoneticPr fontId="1"/>
  </si>
  <si>
    <t>S45000016</t>
  </si>
  <si>
    <t>2015/10/05</t>
  </si>
  <si>
    <t>委任済</t>
    <rPh sb="0" eb="2">
      <t>イニン</t>
    </rPh>
    <rPh sb="2" eb="3">
      <t>ズ</t>
    </rPh>
    <phoneticPr fontId="1"/>
  </si>
  <si>
    <t>T20150600997</t>
    <phoneticPr fontId="1"/>
  </si>
  <si>
    <t>S45000017</t>
  </si>
  <si>
    <t>2015/10/04</t>
  </si>
  <si>
    <t>　　　未受付</t>
    <rPh sb="3" eb="4">
      <t>ミ</t>
    </rPh>
    <rPh sb="4" eb="6">
      <t>ウケツケ</t>
    </rPh>
    <phoneticPr fontId="1"/>
  </si>
  <si>
    <t>課長　太郎</t>
    <rPh sb="0" eb="2">
      <t>カチョウ</t>
    </rPh>
    <rPh sb="3" eb="5">
      <t>タロウ</t>
    </rPh>
    <phoneticPr fontId="1"/>
  </si>
  <si>
    <t>T20150600996</t>
    <phoneticPr fontId="1"/>
  </si>
  <si>
    <t>S45000018</t>
  </si>
  <si>
    <t>2015/10/03</t>
  </si>
  <si>
    <t>売上確定</t>
  </si>
  <si>
    <t>　　　部長　次郎</t>
    <rPh sb="3" eb="5">
      <t>ブチョウ</t>
    </rPh>
    <rPh sb="6" eb="8">
      <t>ジロウ</t>
    </rPh>
    <phoneticPr fontId="1"/>
  </si>
  <si>
    <t>T20150600995</t>
    <phoneticPr fontId="1"/>
  </si>
  <si>
    <t>S45000019</t>
  </si>
  <si>
    <t>2015/10/02</t>
  </si>
  <si>
    <t>従量実績取込</t>
  </si>
  <si>
    <t>サービス（従量売上）</t>
    <rPh sb="5" eb="7">
      <t>ジュウリョウ</t>
    </rPh>
    <rPh sb="7" eb="9">
      <t>ウリアゲ</t>
    </rPh>
    <phoneticPr fontId="40"/>
  </si>
  <si>
    <t>T20150600994</t>
    <phoneticPr fontId="1"/>
  </si>
  <si>
    <t>S45000020</t>
  </si>
  <si>
    <t>2015/10/01</t>
  </si>
  <si>
    <t>T20150600993</t>
    <phoneticPr fontId="1"/>
  </si>
  <si>
    <t>S45000021</t>
  </si>
  <si>
    <t>2015/10/00</t>
  </si>
  <si>
    <t>追加原価</t>
    <rPh sb="0" eb="2">
      <t>ツイカ</t>
    </rPh>
    <rPh sb="2" eb="4">
      <t>ゲンカ</t>
    </rPh>
    <phoneticPr fontId="40"/>
  </si>
  <si>
    <t>部長　太郎</t>
    <rPh sb="0" eb="2">
      <t>ブチョウ</t>
    </rPh>
    <rPh sb="3" eb="5">
      <t>タロウ</t>
    </rPh>
    <phoneticPr fontId="1"/>
  </si>
  <si>
    <t>却下</t>
    <rPh sb="0" eb="2">
      <t>キャッカ</t>
    </rPh>
    <phoneticPr fontId="1"/>
  </si>
  <si>
    <t>経営管理Ｇ承認</t>
    <rPh sb="0" eb="2">
      <t>ケイエイ</t>
    </rPh>
    <rPh sb="2" eb="4">
      <t>カンリ</t>
    </rPh>
    <rPh sb="5" eb="7">
      <t>ショウニン</t>
    </rPh>
    <phoneticPr fontId="1"/>
  </si>
  <si>
    <t>T20150600992</t>
    <phoneticPr fontId="1"/>
  </si>
  <si>
    <t>S45000022</t>
  </si>
  <si>
    <t>2015/10/01</t>
    <phoneticPr fontId="1"/>
  </si>
  <si>
    <t>取消</t>
    <rPh sb="0" eb="1">
      <t>ト</t>
    </rPh>
    <rPh sb="1" eb="2">
      <t>ケ</t>
    </rPh>
    <phoneticPr fontId="1"/>
  </si>
  <si>
    <t>再起票</t>
    <rPh sb="0" eb="3">
      <t>サイキヒョウ</t>
    </rPh>
    <phoneticPr fontId="1"/>
  </si>
  <si>
    <t>●</t>
    <phoneticPr fontId="1"/>
  </si>
  <si>
    <t>5000万以上</t>
    <rPh sb="4" eb="5">
      <t>マン</t>
    </rPh>
    <rPh sb="5" eb="7">
      <t>イジョウ</t>
    </rPh>
    <phoneticPr fontId="1"/>
  </si>
  <si>
    <t>起票日</t>
    <rPh sb="0" eb="2">
      <t>キヒョウ</t>
    </rPh>
    <rPh sb="2" eb="3">
      <t>ビ</t>
    </rPh>
    <phoneticPr fontId="1"/>
  </si>
  <si>
    <t>再起票</t>
    <rPh sb="0" eb="2">
      <t>サイキ</t>
    </rPh>
    <rPh sb="2" eb="3">
      <t>ヒョウ</t>
    </rPh>
    <phoneticPr fontId="1"/>
  </si>
  <si>
    <t>1..1</t>
  </si>
  <si>
    <t>起票</t>
    <rPh sb="0" eb="2">
      <t>キヒョウ</t>
    </rPh>
    <phoneticPr fontId="1"/>
  </si>
  <si>
    <t>起票（複数件）</t>
    <rPh sb="0" eb="2">
      <t>キヒョウ</t>
    </rPh>
    <rPh sb="3" eb="5">
      <t>フクスウ</t>
    </rPh>
    <rPh sb="5" eb="6">
      <t>ケン</t>
    </rPh>
    <phoneticPr fontId="1"/>
  </si>
  <si>
    <t>再起票</t>
    <rPh sb="0" eb="1">
      <t>サイ</t>
    </rPh>
    <rPh sb="1" eb="3">
      <t>キヒョウ</t>
    </rPh>
    <phoneticPr fontId="1"/>
  </si>
  <si>
    <t>承認（確認なども含む）／差戻／却下</t>
    <rPh sb="3" eb="5">
      <t>カクニン</t>
    </rPh>
    <rPh sb="8" eb="9">
      <t>フク</t>
    </rPh>
    <phoneticPr fontId="1"/>
  </si>
  <si>
    <r>
      <t>複数一括の</t>
    </r>
    <r>
      <rPr>
        <sz val="11"/>
        <color theme="1"/>
        <rFont val="ＭＳ Ｐゴシック"/>
        <family val="2"/>
        <charset val="128"/>
        <scheme val="minor"/>
      </rPr>
      <t>承認（確認なども含む）／差戻／却下</t>
    </r>
    <rPh sb="5" eb="7">
      <t>ショウニン</t>
    </rPh>
    <phoneticPr fontId="1"/>
  </si>
  <si>
    <t>BPMSで発生したエラーの種類を表すコード</t>
    <rPh sb="5" eb="7">
      <t>ハッセイ</t>
    </rPh>
    <rPh sb="13" eb="15">
      <t>シュルイ</t>
    </rPh>
    <rPh sb="16" eb="17">
      <t>アラワ</t>
    </rPh>
    <phoneticPr fontId="1"/>
  </si>
  <si>
    <t>BPMSで発生したエラーのメッセージ</t>
    <rPh sb="5" eb="7">
      <t>ハッセイ</t>
    </rPh>
    <phoneticPr fontId="1"/>
  </si>
  <si>
    <t>緊急のタスクかどうかを設定
（タスクリストの緊急マークアイコンの表示／非表示用）</t>
    <rPh sb="0" eb="2">
      <t>キンキュウ</t>
    </rPh>
    <rPh sb="11" eb="13">
      <t>セッテイ</t>
    </rPh>
    <rPh sb="22" eb="24">
      <t>キンキュウ</t>
    </rPh>
    <rPh sb="32" eb="34">
      <t>ヒョウジ</t>
    </rPh>
    <rPh sb="35" eb="38">
      <t>ヒヒョウジ</t>
    </rPh>
    <rPh sb="38" eb="39">
      <t>ヨウ</t>
    </rPh>
    <phoneticPr fontId="1"/>
  </si>
  <si>
    <t>取消処理</t>
    <rPh sb="0" eb="2">
      <t>トリケシ</t>
    </rPh>
    <rPh sb="2" eb="4">
      <t>ショリ</t>
    </rPh>
    <phoneticPr fontId="1"/>
  </si>
  <si>
    <t>プロセスの中で一意の値(例：[エンティティ] + [伝票番号]などを各業務システムで決定)。</t>
    <phoneticPr fontId="1"/>
  </si>
  <si>
    <t xml:space="preserve">起票元システムのデータを特定する項目
タスクを一意に管理するキーで、BPMS⇒連携元システムのデータ取得時、連携元システム⇒BPMSの更新・取消・再起票時のキー。
</t>
    <rPh sb="23" eb="25">
      <t>イチイ</t>
    </rPh>
    <rPh sb="26" eb="28">
      <t>カンリ</t>
    </rPh>
    <rPh sb="70" eb="72">
      <t>トリケシ</t>
    </rPh>
    <rPh sb="73" eb="74">
      <t>サイ</t>
    </rPh>
    <rPh sb="74" eb="76">
      <t>キヒョウ</t>
    </rPh>
    <phoneticPr fontId="1"/>
  </si>
  <si>
    <t>起票元管理番号（タスクナビ画面表示用）</t>
    <rPh sb="0" eb="2">
      <t>キヒョウ</t>
    </rPh>
    <rPh sb="2" eb="3">
      <t>モト</t>
    </rPh>
    <rPh sb="13" eb="15">
      <t>ガメン</t>
    </rPh>
    <rPh sb="15" eb="17">
      <t>ヒョウジ</t>
    </rPh>
    <rPh sb="17" eb="18">
      <t>ヨウ</t>
    </rPh>
    <phoneticPr fontId="1"/>
  </si>
  <si>
    <t>起票元管理番号（業務システム画面起動用）</t>
    <rPh sb="0" eb="2">
      <t>キヒョウ</t>
    </rPh>
    <rPh sb="2" eb="3">
      <t>モト</t>
    </rPh>
    <rPh sb="8" eb="10">
      <t>ギョウム</t>
    </rPh>
    <rPh sb="14" eb="16">
      <t>ガメン</t>
    </rPh>
    <rPh sb="16" eb="19">
      <t>キドウヨウ</t>
    </rPh>
    <phoneticPr fontId="1"/>
  </si>
  <si>
    <t>起票元システムのデータを特定する項目（伝票番号を想定）</t>
    <rPh sb="0" eb="2">
      <t>キヒョウ</t>
    </rPh>
    <rPh sb="2" eb="3">
      <t>モト</t>
    </rPh>
    <rPh sb="12" eb="14">
      <t>トクテイ</t>
    </rPh>
    <rPh sb="16" eb="18">
      <t>コウモク</t>
    </rPh>
    <rPh sb="19" eb="21">
      <t>デンピョウ</t>
    </rPh>
    <rPh sb="21" eb="23">
      <t>バンゴウ</t>
    </rPh>
    <rPh sb="24" eb="26">
      <t>ソウテイ</t>
    </rPh>
    <phoneticPr fontId="1"/>
  </si>
  <si>
    <t>タスクナビ画面の「起票元管理番号」のリンク文字列表示に使用する値</t>
    <rPh sb="5" eb="7">
      <t>ガメン</t>
    </rPh>
    <rPh sb="9" eb="11">
      <t>キヒョウ</t>
    </rPh>
    <rPh sb="11" eb="12">
      <t>モト</t>
    </rPh>
    <rPh sb="12" eb="14">
      <t>カンリ</t>
    </rPh>
    <rPh sb="14" eb="16">
      <t>バンゴウ</t>
    </rPh>
    <rPh sb="21" eb="24">
      <t>モジレツ</t>
    </rPh>
    <rPh sb="24" eb="26">
      <t>ヒョウジ</t>
    </rPh>
    <rPh sb="27" eb="29">
      <t>シヨウ</t>
    </rPh>
    <rPh sb="31" eb="32">
      <t>アタイ</t>
    </rPh>
    <phoneticPr fontId="1"/>
  </si>
  <si>
    <t>グループ間取引</t>
    <phoneticPr fontId="1"/>
  </si>
  <si>
    <t>サービス（従量以外・プロジェクト管理なし）</t>
    <phoneticPr fontId="1"/>
  </si>
  <si>
    <t>タスクの種類を表す名称
（物販（通常出荷）、見越・繰延などの業務を特定する値)</t>
    <rPh sb="9" eb="11">
      <t>メイショウ</t>
    </rPh>
    <rPh sb="30" eb="32">
      <t>ギョウム</t>
    </rPh>
    <rPh sb="33" eb="35">
      <t>トクテイ</t>
    </rPh>
    <rPh sb="37" eb="38">
      <t>アタイ</t>
    </rPh>
    <phoneticPr fontId="1"/>
  </si>
  <si>
    <t>タスク種類（細目）</t>
    <rPh sb="6" eb="8">
      <t>サイモク</t>
    </rPh>
    <phoneticPr fontId="1"/>
  </si>
  <si>
    <t>セットされている場合はタスクリストで「タスク種類」＋”－”＋「タスク種類（細目）」のように表示される。
（例：物販（通常出荷）-5000万以上）</t>
    <rPh sb="8" eb="10">
      <t>バアイ</t>
    </rPh>
    <rPh sb="45" eb="47">
      <t>ヒョウジ</t>
    </rPh>
    <rPh sb="53" eb="54">
      <t>レイ</t>
    </rPh>
    <rPh sb="68" eb="69">
      <t>マン</t>
    </rPh>
    <rPh sb="69" eb="71">
      <t>イジョウ</t>
    </rPh>
    <phoneticPr fontId="1"/>
  </si>
  <si>
    <t>担当者会社コード</t>
    <rPh sb="2" eb="3">
      <t>シャ</t>
    </rPh>
    <rPh sb="3" eb="5">
      <t>カイシャ</t>
    </rPh>
    <phoneticPr fontId="1"/>
  </si>
  <si>
    <t>担当者部・課コード</t>
    <rPh sb="2" eb="3">
      <t>シャ</t>
    </rPh>
    <rPh sb="3" eb="4">
      <t>ブ</t>
    </rPh>
    <rPh sb="5" eb="6">
      <t>カ</t>
    </rPh>
    <phoneticPr fontId="1"/>
  </si>
  <si>
    <t>起票担当者ユーザーID
(伝票を所持するユーザー)</t>
    <rPh sb="0" eb="2">
      <t>キヒョウ</t>
    </rPh>
    <rPh sb="2" eb="5">
      <t>タントウシャ</t>
    </rPh>
    <rPh sb="13" eb="15">
      <t>デンピョウ</t>
    </rPh>
    <rPh sb="16" eb="18">
      <t>ショジ</t>
    </rPh>
    <phoneticPr fontId="1"/>
  </si>
  <si>
    <t>起票者と処理者のユーザーIDが異なる場合、代理申請と判断。
代理起票の場合の代理者（代理として操作を実際に行ったユーザー）のID
アカウント(例：z100000,z1g0000)</t>
    <rPh sb="0" eb="3">
      <t>キヒョウシャ</t>
    </rPh>
    <rPh sb="4" eb="6">
      <t>ショリ</t>
    </rPh>
    <rPh sb="6" eb="7">
      <t>シャ</t>
    </rPh>
    <rPh sb="15" eb="16">
      <t>コト</t>
    </rPh>
    <rPh sb="18" eb="20">
      <t>バアイ</t>
    </rPh>
    <rPh sb="21" eb="22">
      <t>ダイ</t>
    </rPh>
    <rPh sb="22" eb="23">
      <t>リ</t>
    </rPh>
    <rPh sb="23" eb="25">
      <t>シンセイ</t>
    </rPh>
    <rPh sb="26" eb="28">
      <t>ハンダン</t>
    </rPh>
    <rPh sb="42" eb="44">
      <t>ダイリ</t>
    </rPh>
    <rPh sb="47" eb="49">
      <t>ソウサ</t>
    </rPh>
    <rPh sb="50" eb="52">
      <t>ジッサイ</t>
    </rPh>
    <rPh sb="53" eb="54">
      <t>オコナ</t>
    </rPh>
    <rPh sb="71" eb="72">
      <t>レイ</t>
    </rPh>
    <phoneticPr fontId="1"/>
  </si>
  <si>
    <t>ポータルメニューから連携された人事情報</t>
    <rPh sb="10" eb="12">
      <t>レンケイ</t>
    </rPh>
    <rPh sb="15" eb="17">
      <t>ジンジ</t>
    </rPh>
    <rPh sb="17" eb="19">
      <t>ジョウホウ</t>
    </rPh>
    <phoneticPr fontId="1"/>
  </si>
  <si>
    <t>担当者ユーザーの部課のコード</t>
    <rPh sb="0" eb="3">
      <t>タントウシャ</t>
    </rPh>
    <rPh sb="8" eb="10">
      <t>ブカ</t>
    </rPh>
    <phoneticPr fontId="1"/>
  </si>
  <si>
    <t>担当者ユーザーの会社のコード</t>
    <rPh sb="0" eb="3">
      <t>タントウシャ</t>
    </rPh>
    <phoneticPr fontId="1"/>
  </si>
  <si>
    <t>タスクを起票／再起票した日付</t>
    <rPh sb="4" eb="6">
      <t>キヒョウ</t>
    </rPh>
    <rPh sb="7" eb="8">
      <t>サイ</t>
    </rPh>
    <rPh sb="8" eb="10">
      <t>キヒョウ</t>
    </rPh>
    <rPh sb="12" eb="14">
      <t>ヒヅケ</t>
    </rPh>
    <phoneticPr fontId="1"/>
  </si>
  <si>
    <t>例として成約番号で起票し、あるタスク以降は発注番号で管理するような場合に使用
「補足（後続の連携元システム情報）」を参照</t>
    <rPh sb="0" eb="1">
      <t>レイ</t>
    </rPh>
    <rPh sb="4" eb="6">
      <t>セイヤク</t>
    </rPh>
    <rPh sb="6" eb="8">
      <t>バンゴウ</t>
    </rPh>
    <rPh sb="9" eb="11">
      <t>キヒョウ</t>
    </rPh>
    <rPh sb="18" eb="20">
      <t>イコウ</t>
    </rPh>
    <rPh sb="21" eb="23">
      <t>ハッチュウ</t>
    </rPh>
    <rPh sb="23" eb="25">
      <t>バンゴウ</t>
    </rPh>
    <rPh sb="26" eb="28">
      <t>カンリ</t>
    </rPh>
    <rPh sb="33" eb="35">
      <t>バアイ</t>
    </rPh>
    <rPh sb="36" eb="38">
      <t>シヨウ</t>
    </rPh>
    <rPh sb="40" eb="42">
      <t>ホソク</t>
    </rPh>
    <rPh sb="43" eb="45">
      <t>コウゾク</t>
    </rPh>
    <rPh sb="46" eb="48">
      <t>レンケイ</t>
    </rPh>
    <rPh sb="48" eb="49">
      <t>モト</t>
    </rPh>
    <rPh sb="53" eb="55">
      <t>ジョウホウ</t>
    </rPh>
    <rPh sb="58" eb="60">
      <t>サンショウ</t>
    </rPh>
    <phoneticPr fontId="1"/>
  </si>
  <si>
    <t>後続のタスクから連携元システム情報を変更する際にセット
※セットする内容は起票元管理情報の該当項目と同等</t>
    <rPh sb="0" eb="2">
      <t>コウゾク</t>
    </rPh>
    <rPh sb="8" eb="10">
      <t>レンケイ</t>
    </rPh>
    <rPh sb="10" eb="11">
      <t>モト</t>
    </rPh>
    <rPh sb="15" eb="17">
      <t>ジョウホウ</t>
    </rPh>
    <rPh sb="18" eb="20">
      <t>ヘンコウ</t>
    </rPh>
    <rPh sb="22" eb="23">
      <t>サイ</t>
    </rPh>
    <rPh sb="34" eb="36">
      <t>ナイヨウ</t>
    </rPh>
    <rPh sb="45" eb="47">
      <t>ガイトウ</t>
    </rPh>
    <rPh sb="47" eb="49">
      <t>コウモク</t>
    </rPh>
    <rPh sb="50" eb="52">
      <t>ドウトウ</t>
    </rPh>
    <phoneticPr fontId="1"/>
  </si>
  <si>
    <t>タスクリストを絞込み検索するための特定の文字列</t>
    <rPh sb="7" eb="9">
      <t>シボリコ</t>
    </rPh>
    <rPh sb="10" eb="12">
      <t>ケンサク</t>
    </rPh>
    <rPh sb="17" eb="19">
      <t>トクテイ</t>
    </rPh>
    <rPh sb="20" eb="23">
      <t>モジレツ</t>
    </rPh>
    <phoneticPr fontId="1"/>
  </si>
  <si>
    <t>※クラウドファイリングの仕様により変更</t>
    <rPh sb="12" eb="14">
      <t>シヨウ</t>
    </rPh>
    <rPh sb="17" eb="19">
      <t>ヘンコウ</t>
    </rPh>
    <phoneticPr fontId="1"/>
  </si>
  <si>
    <t>決められた値をセット</t>
    <rPh sb="0" eb="1">
      <t>キ</t>
    </rPh>
    <rPh sb="5" eb="6">
      <t>アタイ</t>
    </rPh>
    <phoneticPr fontId="1"/>
  </si>
  <si>
    <t>タスクの種類をさらに色分けする際にセット（自由文字列）
（成約、仮成約、5000万以上など)</t>
    <rPh sb="10" eb="12">
      <t>イロワ</t>
    </rPh>
    <rPh sb="15" eb="16">
      <t>サイ</t>
    </rPh>
    <rPh sb="21" eb="23">
      <t>ジユウ</t>
    </rPh>
    <rPh sb="23" eb="26">
      <t>モジレツ</t>
    </rPh>
    <rPh sb="40" eb="41">
      <t>マン</t>
    </rPh>
    <rPh sb="41" eb="43">
      <t>イジョウ</t>
    </rPh>
    <phoneticPr fontId="1"/>
  </si>
  <si>
    <t>各領域で一意にさせるための指針として以下を推奨。
識別子 + " " + [ラベル] + 値 + " " + [ラベル] + 値 + " " + ・・・
（例：）検索キーがかぶっても、先頭の識別子で判定可能な例
RKE [機種]015 [顧客名]○×商社
PJNAVI [機種]015 [顧客名]○×商社</t>
    <rPh sb="0" eb="1">
      <t>カク</t>
    </rPh>
    <rPh sb="1" eb="3">
      <t>リョウイキ</t>
    </rPh>
    <rPh sb="4" eb="6">
      <t>イチイ</t>
    </rPh>
    <rPh sb="13" eb="15">
      <t>シシン</t>
    </rPh>
    <rPh sb="18" eb="20">
      <t>イカ</t>
    </rPh>
    <rPh sb="21" eb="23">
      <t>スイショウ</t>
    </rPh>
    <rPh sb="25" eb="28">
      <t>シキベツシ</t>
    </rPh>
    <rPh sb="78" eb="79">
      <t>レイ</t>
    </rPh>
    <rPh sb="81" eb="83">
      <t>ケンサク</t>
    </rPh>
    <rPh sb="92" eb="94">
      <t>セントウ</t>
    </rPh>
    <rPh sb="95" eb="97">
      <t>シキベツ</t>
    </rPh>
    <rPh sb="97" eb="98">
      <t>シ</t>
    </rPh>
    <rPh sb="99" eb="101">
      <t>ハンテイ</t>
    </rPh>
    <rPh sb="101" eb="103">
      <t>カノウ</t>
    </rPh>
    <rPh sb="104" eb="105">
      <t>レイ</t>
    </rPh>
    <rPh sb="111" eb="113">
      <t>キシュ</t>
    </rPh>
    <rPh sb="119" eb="121">
      <t>コキャク</t>
    </rPh>
    <rPh sb="121" eb="122">
      <t>メイ</t>
    </rPh>
    <rPh sb="125" eb="127">
      <t>ショウシャ</t>
    </rPh>
    <phoneticPr fontId="1"/>
  </si>
  <si>
    <t>BP-M2-001</t>
    <phoneticPr fontId="1"/>
  </si>
  <si>
    <t>成約承認プロセス（保守）</t>
    <rPh sb="0" eb="2">
      <t>セイヤク</t>
    </rPh>
    <rPh sb="2" eb="4">
      <t>ショウニン</t>
    </rPh>
    <rPh sb="9" eb="11">
      <t>ホシュ</t>
    </rPh>
    <phoneticPr fontId="1"/>
  </si>
  <si>
    <t>エラーコード</t>
    <phoneticPr fontId="39"/>
  </si>
  <si>
    <t>1..n</t>
  </si>
  <si>
    <t>起動(複数件)、更新(複数件)の場合、リスト型。</t>
    <phoneticPr fontId="1"/>
  </si>
  <si>
    <t>現在のｽﾃｯﾌﾟ</t>
    <rPh sb="0" eb="2">
      <t>ゲンザイ</t>
    </rPh>
    <phoneticPr fontId="39"/>
  </si>
  <si>
    <t>発注</t>
    <rPh sb="0" eb="2">
      <t>ハッチュウ</t>
    </rPh>
    <phoneticPr fontId="39"/>
  </si>
  <si>
    <t>処理担当者</t>
    <rPh sb="0" eb="2">
      <t>ショリ</t>
    </rPh>
    <rPh sb="2" eb="5">
      <t>タントウシャ</t>
    </rPh>
    <phoneticPr fontId="39"/>
  </si>
  <si>
    <t>2YYYYYY 処理　太郎</t>
  </si>
  <si>
    <t>(CTC 業務部 発注１課)</t>
  </si>
  <si>
    <t>コメント</t>
  </si>
  <si>
    <t>▲</t>
  </si>
  <si>
    <t>▼</t>
  </si>
  <si>
    <t>BPMS起票番号</t>
    <rPh sb="4" eb="6">
      <t>キヒョウ</t>
    </rPh>
    <rPh sb="6" eb="8">
      <t>バンゴウ</t>
    </rPh>
    <phoneticPr fontId="39"/>
  </si>
  <si>
    <t>T20150900001</t>
  </si>
  <si>
    <t>ステータス</t>
  </si>
  <si>
    <t>進行中</t>
    <rPh sb="0" eb="2">
      <t>シンコウチュウ</t>
    </rPh>
    <phoneticPr fontId="39"/>
  </si>
  <si>
    <t>2015/09/09</t>
  </si>
  <si>
    <t>元ｼｽﾃﾑ管理番号</t>
  </si>
  <si>
    <t>A000000002</t>
  </si>
  <si>
    <t>起票者</t>
    <rPh sb="0" eb="2">
      <t>キヒョウ</t>
    </rPh>
    <rPh sb="2" eb="3">
      <t>シャ</t>
    </rPh>
    <phoneticPr fontId="39"/>
  </si>
  <si>
    <t>2XXXXXX 起票　太郎</t>
    <rPh sb="8" eb="10">
      <t>キヒョウ</t>
    </rPh>
    <rPh sb="11" eb="13">
      <t>タロウ</t>
    </rPh>
    <phoneticPr fontId="39"/>
  </si>
  <si>
    <t>起票者所属部署</t>
    <rPh sb="3" eb="5">
      <t>ショゾク</t>
    </rPh>
    <rPh sb="5" eb="7">
      <t>ブショ</t>
    </rPh>
    <phoneticPr fontId="39"/>
  </si>
  <si>
    <t>CTC　AAAAAAAAAAA部　BBBBBBBBB１課</t>
  </si>
  <si>
    <t>成約承認</t>
    <rPh sb="0" eb="2">
      <t>セイヤク</t>
    </rPh>
    <rPh sb="2" eb="4">
      <t>ショウニン</t>
    </rPh>
    <phoneticPr fontId="39"/>
  </si>
  <si>
    <t>製品販売</t>
    <rPh sb="0" eb="2">
      <t>セイヒン</t>
    </rPh>
    <rPh sb="2" eb="4">
      <t>ハンバイ</t>
    </rPh>
    <phoneticPr fontId="39"/>
  </si>
  <si>
    <t>件名</t>
  </si>
  <si>
    <t>成約申請 取引先：Oracle</t>
    <rPh sb="0" eb="2">
      <t>セイヤク</t>
    </rPh>
    <rPh sb="2" eb="4">
      <t>シンセイ</t>
    </rPh>
    <rPh sb="5" eb="7">
      <t>トリヒキ</t>
    </rPh>
    <rPh sb="7" eb="8">
      <t>サキ</t>
    </rPh>
    <phoneticPr fontId="39"/>
  </si>
  <si>
    <t>詳細情報</t>
    <rPh sb="0" eb="2">
      <t>ショウサイ</t>
    </rPh>
    <rPh sb="2" eb="4">
      <t>ジョウホウ</t>
    </rPh>
    <phoneticPr fontId="39"/>
  </si>
  <si>
    <t>元システム情報</t>
  </si>
  <si>
    <t>PJNAVI　＞　見積　＞　A00000002</t>
    <rPh sb="9" eb="11">
      <t>ミツモ</t>
    </rPh>
    <phoneticPr fontId="39"/>
  </si>
  <si>
    <t>コメント履歴</t>
    <rPh sb="4" eb="6">
      <t>リレキ</t>
    </rPh>
    <phoneticPr fontId="39"/>
  </si>
  <si>
    <t>2015/09/09 11:09:09　再申請(申請)　起票　次郎</t>
    <rPh sb="20" eb="23">
      <t>サイシンセイ</t>
    </rPh>
    <rPh sb="24" eb="26">
      <t>シンセイ</t>
    </rPh>
    <rPh sb="28" eb="30">
      <t>キヒョウ</t>
    </rPh>
    <rPh sb="31" eb="33">
      <t>ジロウ</t>
    </rPh>
    <phoneticPr fontId="39"/>
  </si>
  <si>
    <t>ＸＸＸＸを訂正して再申請しました。</t>
    <rPh sb="5" eb="7">
      <t>テイセイ</t>
    </rPh>
    <rPh sb="9" eb="12">
      <t>サイシンセイ</t>
    </rPh>
    <phoneticPr fontId="39"/>
  </si>
  <si>
    <t>2015/09/09 10:10:10　課長承認(差戻し)　課長　太郎</t>
    <rPh sb="20" eb="22">
      <t>カチョウ</t>
    </rPh>
    <rPh sb="22" eb="24">
      <t>ショウニン</t>
    </rPh>
    <rPh sb="25" eb="27">
      <t>サシモド</t>
    </rPh>
    <rPh sb="30" eb="32">
      <t>カチョウ</t>
    </rPh>
    <rPh sb="33" eb="35">
      <t>タロウ</t>
    </rPh>
    <phoneticPr fontId="39"/>
  </si>
  <si>
    <t>それじゃだめです。</t>
  </si>
  <si>
    <t>もう一度やり直し。</t>
    <rPh sb="2" eb="4">
      <t>イチド</t>
    </rPh>
    <rPh sb="6" eb="7">
      <t>ナオ</t>
    </rPh>
    <phoneticPr fontId="39"/>
  </si>
  <si>
    <t>添付ファイル</t>
    <rPh sb="0" eb="2">
      <t>テンプ</t>
    </rPh>
    <phoneticPr fontId="39"/>
  </si>
  <si>
    <t>参照リンク</t>
    <rPh sb="0" eb="2">
      <t>サンショウ</t>
    </rPh>
    <phoneticPr fontId="39"/>
  </si>
  <si>
    <t>PJNAVI先行申請画面（伝票No：XXXXXXXX)</t>
  </si>
  <si>
    <t>見積成約画面（伝票No：XXXXXXXX)</t>
  </si>
  <si>
    <t>・・・</t>
  </si>
  <si>
    <t>更新履歴</t>
    <rPh sb="0" eb="2">
      <t>コウシン</t>
    </rPh>
    <rPh sb="2" eb="4">
      <t>リレキ</t>
    </rPh>
    <phoneticPr fontId="39"/>
  </si>
  <si>
    <t>実施日時</t>
    <rPh sb="0" eb="2">
      <t>ジッシ</t>
    </rPh>
    <rPh sb="2" eb="4">
      <t>ニチジ</t>
    </rPh>
    <phoneticPr fontId="39"/>
  </si>
  <si>
    <t>処理ステップ</t>
    <rPh sb="0" eb="2">
      <t>ショリ</t>
    </rPh>
    <phoneticPr fontId="39"/>
  </si>
  <si>
    <t>結果</t>
    <rPh sb="0" eb="2">
      <t>ケッカ</t>
    </rPh>
    <phoneticPr fontId="39"/>
  </si>
  <si>
    <t>元ｼｽﾃﾑ管理番号</t>
    <rPh sb="0" eb="1">
      <t>モト</t>
    </rPh>
    <rPh sb="5" eb="7">
      <t>カンリ</t>
    </rPh>
    <rPh sb="7" eb="9">
      <t>バンゴウ</t>
    </rPh>
    <phoneticPr fontId="39"/>
  </si>
  <si>
    <t>処理者</t>
    <rPh sb="0" eb="2">
      <t>ショリ</t>
    </rPh>
    <rPh sb="2" eb="3">
      <t>シャ</t>
    </rPh>
    <phoneticPr fontId="39"/>
  </si>
  <si>
    <t>処理者所属部署</t>
    <rPh sb="0" eb="2">
      <t>ショリ</t>
    </rPh>
    <rPh sb="2" eb="3">
      <t>シャ</t>
    </rPh>
    <rPh sb="3" eb="5">
      <t>ショゾク</t>
    </rPh>
    <rPh sb="5" eb="7">
      <t>ブショ</t>
    </rPh>
    <phoneticPr fontId="39"/>
  </si>
  <si>
    <t>2015/09/10 16:10:10</t>
  </si>
  <si>
    <t>購買依頼</t>
    <rPh sb="0" eb="2">
      <t>コウバイ</t>
    </rPh>
    <rPh sb="2" eb="4">
      <t>イライ</t>
    </rPh>
    <phoneticPr fontId="39"/>
  </si>
  <si>
    <t>3ZZZZZZ 購買　太郎</t>
    <rPh sb="8" eb="10">
      <t>コウバイ</t>
    </rPh>
    <rPh sb="11" eb="13">
      <t>タロウ</t>
    </rPh>
    <phoneticPr fontId="39"/>
  </si>
  <si>
    <t>CTC 業務部　ＸＸＸＸ課</t>
  </si>
  <si>
    <t>2015/09/10 14:10:10</t>
  </si>
  <si>
    <t>成約登録</t>
    <rPh sb="0" eb="2">
      <t>セイヤク</t>
    </rPh>
    <rPh sb="2" eb="4">
      <t>トウロク</t>
    </rPh>
    <phoneticPr fontId="39"/>
  </si>
  <si>
    <t>A000000001</t>
  </si>
  <si>
    <t>3YYYYYY 登録　太郎</t>
    <rPh sb="8" eb="10">
      <t>トウロク</t>
    </rPh>
    <rPh sb="11" eb="13">
      <t>タロウ</t>
    </rPh>
    <phoneticPr fontId="39"/>
  </si>
  <si>
    <t>CTC 業務部　ＸＸＸＸ課</t>
    <rPh sb="12" eb="13">
      <t>カ</t>
    </rPh>
    <phoneticPr fontId="39"/>
  </si>
  <si>
    <t>2015/09/10 09:10:10</t>
  </si>
  <si>
    <t>確認依頼</t>
    <rPh sb="0" eb="2">
      <t>カクニン</t>
    </rPh>
    <rPh sb="2" eb="4">
      <t>イライ</t>
    </rPh>
    <phoneticPr fontId="39"/>
  </si>
  <si>
    <t>通知</t>
    <rPh sb="0" eb="2">
      <t>ツウチ</t>
    </rPh>
    <phoneticPr fontId="39"/>
  </si>
  <si>
    <t>1ZZZZZZ 部長　太郎(代理)</t>
    <rPh sb="8" eb="10">
      <t>ブチョウ</t>
    </rPh>
    <rPh sb="11" eb="13">
      <t>タロウ</t>
    </rPh>
    <rPh sb="14" eb="16">
      <t>ダイリ</t>
    </rPh>
    <phoneticPr fontId="39"/>
  </si>
  <si>
    <t>CTC　AAAAAAAAAAA部</t>
  </si>
  <si>
    <t>2015/09/09 13:10:10</t>
  </si>
  <si>
    <t>部長承認</t>
    <rPh sb="0" eb="2">
      <t>ブチョウ</t>
    </rPh>
    <rPh sb="2" eb="4">
      <t>ショウニン</t>
    </rPh>
    <phoneticPr fontId="39"/>
  </si>
  <si>
    <t>2015/09/09 12:10:10</t>
  </si>
  <si>
    <t>課長承認</t>
    <rPh sb="0" eb="2">
      <t>カチョウ</t>
    </rPh>
    <rPh sb="2" eb="4">
      <t>ショウニン</t>
    </rPh>
    <phoneticPr fontId="39"/>
  </si>
  <si>
    <t>1YYYYYY 課長　太郎</t>
    <rPh sb="8" eb="10">
      <t>カチョウ</t>
    </rPh>
    <rPh sb="11" eb="13">
      <t>タロウ</t>
    </rPh>
    <phoneticPr fontId="39"/>
  </si>
  <si>
    <t>CTC　AAAAAAAAAAA部　BBBBBBBBB１課</t>
    <rPh sb="15" eb="16">
      <t>ブ</t>
    </rPh>
    <phoneticPr fontId="39"/>
  </si>
  <si>
    <t>2015/09/09 11:09:09</t>
  </si>
  <si>
    <t>再申請</t>
    <rPh sb="0" eb="3">
      <t>サイシンセイ</t>
    </rPh>
    <phoneticPr fontId="39"/>
  </si>
  <si>
    <t>申請</t>
    <rPh sb="0" eb="2">
      <t>シンセイ</t>
    </rPh>
    <phoneticPr fontId="39"/>
  </si>
  <si>
    <t>1XXXXXX 起票　次郎(代理)</t>
    <rPh sb="8" eb="10">
      <t>キヒョウ</t>
    </rPh>
    <rPh sb="11" eb="13">
      <t>ジロウ</t>
    </rPh>
    <rPh sb="14" eb="16">
      <t>ダイリ</t>
    </rPh>
    <phoneticPr fontId="39"/>
  </si>
  <si>
    <t>2015/09/09 10:10:10</t>
  </si>
  <si>
    <t>差戻し</t>
    <rPh sb="0" eb="2">
      <t>サシモド</t>
    </rPh>
    <phoneticPr fontId="39"/>
  </si>
  <si>
    <t>2015/09/09 09:09:09</t>
  </si>
  <si>
    <t>元システムから連携</t>
    <phoneticPr fontId="1"/>
  </si>
  <si>
    <t>※</t>
    <phoneticPr fontId="1"/>
  </si>
  <si>
    <t>起票元管理番号（タスクナビ画面表示用）</t>
    <phoneticPr fontId="1"/>
  </si>
  <si>
    <t>起票元管理番号（業務システム画面起動用）</t>
  </si>
  <si>
    <t>担当者会社コード</t>
    <phoneticPr fontId="1"/>
  </si>
  <si>
    <t>担当者部・課コード</t>
    <rPh sb="0" eb="3">
      <t>タントウシャ</t>
    </rPh>
    <rPh sb="3" eb="4">
      <t>ブ</t>
    </rPh>
    <rPh sb="5" eb="6">
      <t>カ</t>
    </rPh>
    <phoneticPr fontId="1"/>
  </si>
  <si>
    <t>2015/10/9</t>
    <phoneticPr fontId="1"/>
  </si>
  <si>
    <t>タスク起票</t>
    <rPh sb="3" eb="5">
      <t>キヒョウ</t>
    </rPh>
    <phoneticPr fontId="1"/>
  </si>
  <si>
    <t>起票時にSAPERPなどで入力されたコメントや備考などをタスクリストのコメント欄に表示するための文字列</t>
    <rPh sb="0" eb="2">
      <t>キヒョウ</t>
    </rPh>
    <rPh sb="2" eb="3">
      <t>ジ</t>
    </rPh>
    <rPh sb="13" eb="15">
      <t>ニュウリョク</t>
    </rPh>
    <rPh sb="23" eb="25">
      <t>ビコウ</t>
    </rPh>
    <rPh sb="39" eb="40">
      <t>ラン</t>
    </rPh>
    <rPh sb="41" eb="43">
      <t>ヒョウジ</t>
    </rPh>
    <rPh sb="48" eb="51">
      <t>モジレツ</t>
    </rPh>
    <phoneticPr fontId="1"/>
  </si>
  <si>
    <t>RKE [機種] Oracle</t>
    <rPh sb="5" eb="7">
      <t>キシュ</t>
    </rPh>
    <phoneticPr fontId="1"/>
  </si>
  <si>
    <t>PURCHASE-151239045</t>
    <phoneticPr fontId="1"/>
  </si>
  <si>
    <t>PROFIT-15242222</t>
  </si>
  <si>
    <t>PROFIT-15242222</t>
    <phoneticPr fontId="1"/>
  </si>
  <si>
    <t>後続からエンティティ（伝票の種類）が変わるときのみ</t>
    <rPh sb="0" eb="2">
      <t>コウゾク</t>
    </rPh>
    <rPh sb="11" eb="13">
      <t>デンピョウ</t>
    </rPh>
    <rPh sb="14" eb="16">
      <t>シュルイ</t>
    </rPh>
    <rPh sb="18" eb="19">
      <t>カ</t>
    </rPh>
    <phoneticPr fontId="1"/>
  </si>
  <si>
    <t>後続：起票元管理情報</t>
    <rPh sb="0" eb="2">
      <t>コウゾク</t>
    </rPh>
    <rPh sb="3" eb="5">
      <t>キヒョウ</t>
    </rPh>
    <rPh sb="5" eb="6">
      <t>モト</t>
    </rPh>
    <rPh sb="6" eb="8">
      <t>カンリ</t>
    </rPh>
    <rPh sb="8" eb="10">
      <t>ジョウホウ</t>
    </rPh>
    <phoneticPr fontId="1"/>
  </si>
  <si>
    <t>後続：起票元管理情報</t>
    <phoneticPr fontId="1"/>
  </si>
  <si>
    <t>-1</t>
    <phoneticPr fontId="1"/>
  </si>
  <si>
    <t>0</t>
    <phoneticPr fontId="1"/>
  </si>
  <si>
    <t>次期基幹システム
BPMS</t>
    <phoneticPr fontId="1"/>
  </si>
  <si>
    <t>設計工程
コード一覧</t>
    <phoneticPr fontId="1"/>
  </si>
  <si>
    <t>REMAND</t>
    <phoneticPr fontId="39"/>
  </si>
  <si>
    <t>REAPPLY</t>
    <phoneticPr fontId="39"/>
  </si>
  <si>
    <t>SUBMIT</t>
    <phoneticPr fontId="39"/>
  </si>
  <si>
    <t>起票</t>
    <rPh sb="0" eb="2">
      <t>キヒョウ</t>
    </rPh>
    <phoneticPr fontId="39"/>
  </si>
  <si>
    <t>取消はメソッドが用意されているため、「更新」処理の引数としては用いない</t>
    <rPh sb="0" eb="2">
      <t>トリケシ</t>
    </rPh>
    <rPh sb="8" eb="10">
      <t>ヨウイ</t>
    </rPh>
    <rPh sb="19" eb="21">
      <t>コウシン</t>
    </rPh>
    <rPh sb="22" eb="24">
      <t>ショリ</t>
    </rPh>
    <rPh sb="25" eb="27">
      <t>ヒキスウ</t>
    </rPh>
    <rPh sb="31" eb="32">
      <t>モチ</t>
    </rPh>
    <phoneticPr fontId="1"/>
  </si>
  <si>
    <t>再起票</t>
    <rPh sb="0" eb="3">
      <t>サイキヒョウ</t>
    </rPh>
    <phoneticPr fontId="39"/>
  </si>
  <si>
    <t>再起票はメソッドが用意されているため、「更新」処理の引数としては用いない</t>
    <rPh sb="0" eb="1">
      <t>サイ</t>
    </rPh>
    <rPh sb="1" eb="3">
      <t>キヒョウ</t>
    </rPh>
    <rPh sb="9" eb="11">
      <t>ヨウイ</t>
    </rPh>
    <rPh sb="20" eb="22">
      <t>コウシン</t>
    </rPh>
    <rPh sb="23" eb="25">
      <t>ショリ</t>
    </rPh>
    <rPh sb="26" eb="28">
      <t>ヒキスウ</t>
    </rPh>
    <rPh sb="32" eb="33">
      <t>モチ</t>
    </rPh>
    <phoneticPr fontId="1"/>
  </si>
  <si>
    <t>起票はメソッドが用意されているため、「更新」処理の引数としては用いない</t>
    <rPh sb="0" eb="2">
      <t>キヒョウ</t>
    </rPh>
    <rPh sb="8" eb="10">
      <t>ヨウイ</t>
    </rPh>
    <rPh sb="19" eb="21">
      <t>コウシン</t>
    </rPh>
    <rPh sb="22" eb="24">
      <t>ショリ</t>
    </rPh>
    <rPh sb="25" eb="27">
      <t>ヒキスウ</t>
    </rPh>
    <rPh sb="31" eb="32">
      <t>モチ</t>
    </rPh>
    <phoneticPr fontId="1"/>
  </si>
  <si>
    <t>物販（通常出荷）－5000万以上</t>
    <rPh sb="13" eb="14">
      <t>マン</t>
    </rPh>
    <rPh sb="14" eb="16">
      <t>イジョウ</t>
    </rPh>
    <phoneticPr fontId="1"/>
  </si>
  <si>
    <t>ステップ状態エラー</t>
    <rPh sb="4" eb="6">
      <t>ジョウタイ</t>
    </rPh>
    <phoneticPr fontId="39"/>
  </si>
  <si>
    <t>E100番台：致命的</t>
    <rPh sb="4" eb="5">
      <t>バン</t>
    </rPh>
    <rPh sb="5" eb="6">
      <t>ダイ</t>
    </rPh>
    <rPh sb="7" eb="10">
      <t>チメイテキ</t>
    </rPh>
    <phoneticPr fontId="1"/>
  </si>
  <si>
    <t>E200番台：パラメータ異常</t>
    <rPh sb="12" eb="14">
      <t>イジョウ</t>
    </rPh>
    <phoneticPr fontId="1"/>
  </si>
  <si>
    <t>E300番台：タスクステータス異常</t>
    <rPh sb="15" eb="17">
      <t>イジョウ</t>
    </rPh>
    <phoneticPr fontId="1"/>
  </si>
  <si>
    <t>E301</t>
    <phoneticPr fontId="1"/>
  </si>
  <si>
    <t>E302</t>
    <phoneticPr fontId="1"/>
  </si>
  <si>
    <t>添付管理情報</t>
    <rPh sb="0" eb="2">
      <t>テンプ</t>
    </rPh>
    <rPh sb="2" eb="4">
      <t>カンリ</t>
    </rPh>
    <rPh sb="4" eb="6">
      <t>ジョウホウ</t>
    </rPh>
    <phoneticPr fontId="1"/>
  </si>
  <si>
    <t>成約番号/請求書番号など書類をまとめる単位（Book）となるキー項目
（システムID＿伝票番号）</t>
    <rPh sb="43" eb="45">
      <t>デンピョウ</t>
    </rPh>
    <rPh sb="45" eb="47">
      <t>バンゴウ</t>
    </rPh>
    <phoneticPr fontId="1"/>
  </si>
  <si>
    <t>SAPERP-151239045</t>
    <phoneticPr fontId="1"/>
  </si>
  <si>
    <t>E100</t>
    <phoneticPr fontId="1"/>
  </si>
  <si>
    <t>E200</t>
    <phoneticPr fontId="1"/>
  </si>
  <si>
    <t>SUCCESS</t>
    <phoneticPr fontId="1"/>
  </si>
  <si>
    <t>FAILURE</t>
    <phoneticPr fontId="1"/>
  </si>
  <si>
    <t>成功</t>
    <rPh sb="0" eb="2">
      <t>セイコウ</t>
    </rPh>
    <phoneticPr fontId="39"/>
  </si>
  <si>
    <t>失敗</t>
    <rPh sb="0" eb="2">
      <t>シッパイ</t>
    </rPh>
    <phoneticPr fontId="39"/>
  </si>
  <si>
    <t>バッチ完了時に異常終了のタスクステータス更新時に使用</t>
    <rPh sb="3" eb="5">
      <t>カンリョウ</t>
    </rPh>
    <rPh sb="5" eb="6">
      <t>ジ</t>
    </rPh>
    <rPh sb="7" eb="11">
      <t>イジョウシュウリョウ</t>
    </rPh>
    <rPh sb="20" eb="22">
      <t>コウシン</t>
    </rPh>
    <rPh sb="22" eb="23">
      <t>ジ</t>
    </rPh>
    <rPh sb="24" eb="26">
      <t>シヨウ</t>
    </rPh>
    <phoneticPr fontId="1"/>
  </si>
  <si>
    <t>バッチ完了時に正常終了のタスクステータス更新時に使用</t>
    <rPh sb="3" eb="5">
      <t>カンリョウ</t>
    </rPh>
    <rPh sb="5" eb="6">
      <t>ジ</t>
    </rPh>
    <rPh sb="7" eb="9">
      <t>セイジョウ</t>
    </rPh>
    <rPh sb="9" eb="11">
      <t>シュウリョウ</t>
    </rPh>
    <rPh sb="20" eb="22">
      <t>コウシン</t>
    </rPh>
    <rPh sb="22" eb="23">
      <t>ジ</t>
    </rPh>
    <rPh sb="24" eb="26">
      <t>シヨウ</t>
    </rPh>
    <phoneticPr fontId="1"/>
  </si>
  <si>
    <t>束ね</t>
    <rPh sb="0" eb="1">
      <t>タバ</t>
    </rPh>
    <phoneticPr fontId="1"/>
  </si>
  <si>
    <t>0:通常、1:束ね　※空の場合は「0：通常」と同様</t>
    <rPh sb="2" eb="4">
      <t>ツウジョウ</t>
    </rPh>
    <rPh sb="7" eb="8">
      <t>タバ</t>
    </rPh>
    <rPh sb="11" eb="12">
      <t>ソラ</t>
    </rPh>
    <rPh sb="13" eb="15">
      <t>バアイ</t>
    </rPh>
    <rPh sb="19" eb="21">
      <t>ツウジョウ</t>
    </rPh>
    <rPh sb="23" eb="25">
      <t>ドウヨウ</t>
    </rPh>
    <phoneticPr fontId="1"/>
  </si>
  <si>
    <t>束ねタスクかどうかを設定</t>
    <rPh sb="0" eb="1">
      <t>タバ</t>
    </rPh>
    <rPh sb="10" eb="12">
      <t>セッテイ</t>
    </rPh>
    <phoneticPr fontId="1"/>
  </si>
  <si>
    <t>束ね</t>
    <rPh sb="0" eb="1">
      <t>タバ</t>
    </rPh>
    <phoneticPr fontId="1"/>
  </si>
  <si>
    <t>0</t>
    <phoneticPr fontId="1"/>
  </si>
  <si>
    <t>【◯：必須】 → 項目あり、値あり　【△：任意】 → 項目あり、値あってもなくても（空白）よい　【空白】　→ 項目なし</t>
    <phoneticPr fontId="1"/>
  </si>
  <si>
    <t>タスク詳細画面表示用
※「表示名」、「URL」どちらか一方のみセットされた場合はエラー</t>
    <rPh sb="3" eb="5">
      <t>ショウサイ</t>
    </rPh>
    <rPh sb="5" eb="7">
      <t>ガメン</t>
    </rPh>
    <rPh sb="7" eb="10">
      <t>ヒョウジヨウ</t>
    </rPh>
    <rPh sb="27" eb="29">
      <t>イッポウ</t>
    </rPh>
    <rPh sb="37" eb="39">
      <t>バアイ</t>
    </rPh>
    <phoneticPr fontId="1"/>
  </si>
  <si>
    <t>※「表示名」、「URL」どちらか一方のみセットされた場合はエラー</t>
    <phoneticPr fontId="1"/>
  </si>
  <si>
    <t>システム識別子</t>
    <rPh sb="4" eb="6">
      <t>シキベツ</t>
    </rPh>
    <rPh sb="6" eb="7">
      <t>シ</t>
    </rPh>
    <phoneticPr fontId="1"/>
  </si>
  <si>
    <t>APPROVE</t>
    <phoneticPr fontId="39"/>
  </si>
  <si>
    <t>添付リンク名</t>
    <rPh sb="0" eb="2">
      <t>テンプ</t>
    </rPh>
    <rPh sb="5" eb="6">
      <t>メイ</t>
    </rPh>
    <phoneticPr fontId="1"/>
  </si>
  <si>
    <t>起票時に添付リンクが複数存在する場合にセットする。</t>
    <rPh sb="0" eb="2">
      <t>キヒョウ</t>
    </rPh>
    <rPh sb="2" eb="3">
      <t>ジ</t>
    </rPh>
    <rPh sb="4" eb="6">
      <t>テンプ</t>
    </rPh>
    <rPh sb="10" eb="12">
      <t>フクスウ</t>
    </rPh>
    <rPh sb="12" eb="14">
      <t>ソンザイ</t>
    </rPh>
    <rPh sb="16" eb="18">
      <t>バアイ</t>
    </rPh>
    <phoneticPr fontId="1"/>
  </si>
  <si>
    <t>△</t>
    <phoneticPr fontId="1"/>
  </si>
  <si>
    <t>処理結果コードが「-1:エラー」の場合のみエラーコードに該当するメッセージがセットされ、「0:正常」の場合は空白をセット。</t>
    <rPh sb="28" eb="30">
      <t>ガイトウ</t>
    </rPh>
    <phoneticPr fontId="1"/>
  </si>
  <si>
    <t>プロセス名</t>
    <rPh sb="4" eb="5">
      <t>メイ</t>
    </rPh>
    <phoneticPr fontId="1"/>
  </si>
  <si>
    <r>
      <rPr>
        <b/>
        <sz val="14"/>
        <rFont val="ＭＳ Ｐゴシック"/>
        <family val="3"/>
        <charset val="128"/>
        <scheme val="minor"/>
      </rPr>
      <t>プロセスID</t>
    </r>
    <r>
      <rPr>
        <sz val="11"/>
        <color rgb="FF9C6500"/>
        <rFont val="ＭＳ Ｐゴシック"/>
        <family val="2"/>
        <charset val="128"/>
        <scheme val="minor"/>
      </rPr>
      <t xml:space="preserve">
</t>
    </r>
    <r>
      <rPr>
        <b/>
        <sz val="11"/>
        <color rgb="FFFF0000"/>
        <rFont val="ＭＳ Ｐゴシック"/>
        <family val="3"/>
        <charset val="128"/>
        <scheme val="minor"/>
      </rPr>
      <t>※タスクESB連携項目</t>
    </r>
    <rPh sb="15" eb="17">
      <t>レンケイ</t>
    </rPh>
    <rPh sb="17" eb="19">
      <t>コウモク</t>
    </rPh>
    <phoneticPr fontId="1"/>
  </si>
  <si>
    <r>
      <rPr>
        <b/>
        <sz val="14"/>
        <rFont val="ＭＳ Ｐゴシック"/>
        <family val="3"/>
        <charset val="128"/>
        <scheme val="minor"/>
      </rPr>
      <t>種類</t>
    </r>
    <r>
      <rPr>
        <sz val="11"/>
        <color rgb="FF9C6500"/>
        <rFont val="ＭＳ Ｐゴシック"/>
        <family val="2"/>
        <charset val="128"/>
        <scheme val="minor"/>
      </rPr>
      <t xml:space="preserve">
</t>
    </r>
    <r>
      <rPr>
        <b/>
        <sz val="11"/>
        <color rgb="FF9C6500"/>
        <rFont val="ＭＳ Ｐゴシック"/>
        <family val="3"/>
        <charset val="128"/>
        <scheme val="minor"/>
      </rPr>
      <t xml:space="preserve">
</t>
    </r>
    <r>
      <rPr>
        <b/>
        <sz val="11"/>
        <color rgb="FFFF0000"/>
        <rFont val="ＭＳ Ｐゴシック"/>
        <family val="3"/>
        <charset val="128"/>
        <scheme val="minor"/>
      </rPr>
      <t>※タスクESB連携項目
（BPMSチーム推奨サンプル）</t>
    </r>
    <rPh sb="0" eb="2">
      <t>シュルイ</t>
    </rPh>
    <rPh sb="11" eb="13">
      <t>レンケイ</t>
    </rPh>
    <rPh sb="24" eb="26">
      <t>スイショウ</t>
    </rPh>
    <phoneticPr fontId="1"/>
  </si>
  <si>
    <t>伝票ID</t>
    <rPh sb="0" eb="2">
      <t>デンピョウ</t>
    </rPh>
    <phoneticPr fontId="1"/>
  </si>
  <si>
    <t>タスクナビの画面表示
・セットされていない場合：「クラウドファイリングを開く」
・セットされている場合：「クラウドファイリングを開く（”セットされた値”）」
のように表示。</t>
    <rPh sb="6" eb="8">
      <t>ガメン</t>
    </rPh>
    <rPh sb="8" eb="10">
      <t>ヒョウジ</t>
    </rPh>
    <rPh sb="21" eb="23">
      <t>バアイ</t>
    </rPh>
    <rPh sb="36" eb="37">
      <t>ヒラ</t>
    </rPh>
    <rPh sb="49" eb="51">
      <t>バアイ</t>
    </rPh>
    <rPh sb="64" eb="65">
      <t>ヒラ</t>
    </rPh>
    <rPh sb="74" eb="75">
      <t>アタイ</t>
    </rPh>
    <rPh sb="83" eb="85">
      <t>ヒョウジ</t>
    </rPh>
    <phoneticPr fontId="1"/>
  </si>
  <si>
    <t>BP-00140</t>
  </si>
  <si>
    <t>BP-00140</t>
    <phoneticPr fontId="1"/>
  </si>
  <si>
    <t>BP-00150</t>
    <phoneticPr fontId="1"/>
  </si>
  <si>
    <t>BP-00160</t>
  </si>
  <si>
    <t>BP-00170</t>
  </si>
  <si>
    <t>BP-00180</t>
  </si>
  <si>
    <t>BP-00190</t>
  </si>
  <si>
    <t>BP-00200</t>
  </si>
  <si>
    <t>BP-00210</t>
  </si>
  <si>
    <t>BP-00220</t>
  </si>
  <si>
    <t>BP-00230</t>
  </si>
  <si>
    <t>BP-00240</t>
  </si>
  <si>
    <t>BP-00250</t>
  </si>
  <si>
    <t>BP-00260</t>
  </si>
  <si>
    <t>BP-00270</t>
  </si>
  <si>
    <t>BP-00010</t>
  </si>
  <si>
    <t>BP-00020</t>
  </si>
  <si>
    <t>BP-00030</t>
  </si>
  <si>
    <t>BP-00040</t>
  </si>
  <si>
    <t>BP-00050</t>
  </si>
  <si>
    <t>BP-00060</t>
  </si>
  <si>
    <t>BP-00070</t>
  </si>
  <si>
    <t>BP-00080</t>
  </si>
  <si>
    <t>BP-00090</t>
  </si>
  <si>
    <t>BP-00100</t>
  </si>
  <si>
    <t>BP-00110</t>
  </si>
  <si>
    <t>BP-00120</t>
  </si>
  <si>
    <t>BP-00130</t>
  </si>
  <si>
    <t>e</t>
    <phoneticPr fontId="1"/>
  </si>
  <si>
    <t>項目ID</t>
    <rPh sb="0" eb="2">
      <t>コウモク</t>
    </rPh>
    <phoneticPr fontId="1"/>
  </si>
  <si>
    <t>processId</t>
    <phoneticPr fontId="1"/>
  </si>
  <si>
    <t>sysId</t>
    <phoneticPr fontId="1"/>
  </si>
  <si>
    <t>Task</t>
    <phoneticPr fontId="1"/>
  </si>
  <si>
    <t>TaskResult</t>
    <phoneticPr fontId="1"/>
  </si>
  <si>
    <t>taskProcessingType</t>
    <phoneticPr fontId="1"/>
  </si>
  <si>
    <t>attachedLinkName</t>
    <phoneticPr fontId="1"/>
  </si>
  <si>
    <t>■システムIDと機能IDの規約</t>
    <rPh sb="8" eb="10">
      <t>キノウ</t>
    </rPh>
    <rPh sb="13" eb="15">
      <t>キヤク</t>
    </rPh>
    <phoneticPr fontId="1"/>
  </si>
  <si>
    <t>※各自、当該システムIDのところへ行を挿入、追加してください。</t>
    <rPh sb="1" eb="2">
      <t>カク</t>
    </rPh>
    <rPh sb="2" eb="3">
      <t>ジ</t>
    </rPh>
    <rPh sb="4" eb="6">
      <t>トウガイ</t>
    </rPh>
    <rPh sb="17" eb="18">
      <t>ギョウ</t>
    </rPh>
    <rPh sb="19" eb="21">
      <t>ソウニュウ</t>
    </rPh>
    <rPh sb="22" eb="24">
      <t>ツイカ</t>
    </rPh>
    <phoneticPr fontId="1"/>
  </si>
  <si>
    <r>
      <t>システムID
　</t>
    </r>
    <r>
      <rPr>
        <sz val="12"/>
        <color rgb="FFFFFF00"/>
        <rFont val="Meiryo UI"/>
        <family val="3"/>
        <charset val="128"/>
      </rPr>
      <t>変更する場合は、全体で要検討となる</t>
    </r>
    <rPh sb="8" eb="10">
      <t>ヘンコウ</t>
    </rPh>
    <rPh sb="12" eb="14">
      <t>バアイ</t>
    </rPh>
    <rPh sb="16" eb="18">
      <t>ゼンタイ</t>
    </rPh>
    <rPh sb="19" eb="22">
      <t>ヨウケントウ</t>
    </rPh>
    <phoneticPr fontId="1"/>
  </si>
  <si>
    <t>機能ID
　各システム内で要検討とする</t>
    <rPh sb="0" eb="2">
      <t>キノウ</t>
    </rPh>
    <rPh sb="6" eb="7">
      <t>カク</t>
    </rPh>
    <rPh sb="11" eb="12">
      <t>ナイ</t>
    </rPh>
    <rPh sb="13" eb="16">
      <t>ヨウケントウ</t>
    </rPh>
    <phoneticPr fontId="1"/>
  </si>
  <si>
    <t>サンプル
「SNV01-0001」</t>
    <phoneticPr fontId="1"/>
  </si>
  <si>
    <t>開発分類</t>
    <rPh sb="0" eb="2">
      <t>カイハツ</t>
    </rPh>
    <rPh sb="2" eb="4">
      <t>ブンルイ</t>
    </rPh>
    <phoneticPr fontId="1"/>
  </si>
  <si>
    <t>システム</t>
    <phoneticPr fontId="1"/>
  </si>
  <si>
    <t>システム識別
(英字3桁)</t>
    <rPh sb="4" eb="6">
      <t>シキベツ</t>
    </rPh>
    <rPh sb="8" eb="10">
      <t>エイジ</t>
    </rPh>
    <rPh sb="11" eb="12">
      <t>ケタ</t>
    </rPh>
    <phoneticPr fontId="1"/>
  </si>
  <si>
    <t>機能領域</t>
    <rPh sb="0" eb="2">
      <t>キノウ</t>
    </rPh>
    <rPh sb="2" eb="4">
      <t>リョウイキ</t>
    </rPh>
    <phoneticPr fontId="1"/>
  </si>
  <si>
    <t>機能領域識別
(連番2桁ゼロ埋)</t>
    <rPh sb="0" eb="2">
      <t>キノウ</t>
    </rPh>
    <rPh sb="2" eb="4">
      <t>リョウイキ</t>
    </rPh>
    <rPh sb="4" eb="6">
      <t>シキベツ</t>
    </rPh>
    <rPh sb="8" eb="10">
      <t>レンバン</t>
    </rPh>
    <rPh sb="11" eb="12">
      <t>ケタ</t>
    </rPh>
    <rPh sb="14" eb="15">
      <t>ウ</t>
    </rPh>
    <phoneticPr fontId="1"/>
  </si>
  <si>
    <t>エンティティ識別
(連番4桁ゼロ埋)</t>
    <phoneticPr fontId="1"/>
  </si>
  <si>
    <t>自動表示↓</t>
    <rPh sb="0" eb="2">
      <t>ジドウ</t>
    </rPh>
    <rPh sb="2" eb="4">
      <t>ヒョウジ</t>
    </rPh>
    <phoneticPr fontId="1"/>
  </si>
  <si>
    <t>スクラッチ</t>
    <phoneticPr fontId="1"/>
  </si>
  <si>
    <t>SalesNAVI</t>
  </si>
  <si>
    <t>SNV</t>
  </si>
  <si>
    <t>見積</t>
    <rPh sb="0" eb="2">
      <t>ミツモリ</t>
    </rPh>
    <phoneticPr fontId="1"/>
  </si>
  <si>
    <t>成約</t>
    <rPh sb="0" eb="2">
      <t>セイヤク</t>
    </rPh>
    <phoneticPr fontId="1"/>
  </si>
  <si>
    <t>（PNV）</t>
    <phoneticPr fontId="1"/>
  </si>
  <si>
    <t>CSNAVI</t>
  </si>
  <si>
    <t>CSL</t>
    <phoneticPr fontId="1"/>
  </si>
  <si>
    <t>CSG</t>
    <phoneticPr fontId="1"/>
  </si>
  <si>
    <t>請求処理発行</t>
  </si>
  <si>
    <t>INV</t>
  </si>
  <si>
    <t>権限NAVI
(ポータル＋旧IDM)</t>
    <phoneticPr fontId="1"/>
  </si>
  <si>
    <t>POM</t>
  </si>
  <si>
    <t>CF共通機能</t>
  </si>
  <si>
    <t>TaskNAVI</t>
  </si>
  <si>
    <t>TNV</t>
  </si>
  <si>
    <t>パッケージ</t>
    <phoneticPr fontId="1"/>
  </si>
  <si>
    <t>OBPM</t>
  </si>
  <si>
    <t>BPM</t>
  </si>
  <si>
    <t>OSB</t>
  </si>
  <si>
    <t>SAP-ERP</t>
    <phoneticPr fontId="1"/>
  </si>
  <si>
    <t>ERP</t>
  </si>
  <si>
    <t>在庫購買管理(MM)</t>
    <phoneticPr fontId="1"/>
  </si>
  <si>
    <t>財務会計(FI)</t>
    <phoneticPr fontId="1"/>
  </si>
  <si>
    <t>販売管理(SD)</t>
    <phoneticPr fontId="1"/>
  </si>
  <si>
    <t>資金/為替管理(FSCM)</t>
    <phoneticPr fontId="1"/>
  </si>
  <si>
    <t>プロジェクト管理(PS)</t>
    <phoneticPr fontId="1"/>
  </si>
  <si>
    <t>管理会計(CO)</t>
    <phoneticPr fontId="1"/>
  </si>
  <si>
    <t>SAP-BPC</t>
    <phoneticPr fontId="1"/>
  </si>
  <si>
    <t>BPC</t>
    <phoneticPr fontId="1"/>
  </si>
  <si>
    <t>BPC 予算管理&amp;管理連結</t>
    <phoneticPr fontId="1"/>
  </si>
  <si>
    <t>SAP-BW</t>
    <phoneticPr fontId="1"/>
  </si>
  <si>
    <t>BWH</t>
  </si>
  <si>
    <t>BW</t>
    <phoneticPr fontId="1"/>
  </si>
  <si>
    <t>SAP-BO</t>
    <phoneticPr fontId="1"/>
  </si>
  <si>
    <t>BOJ</t>
  </si>
  <si>
    <t>BO</t>
    <phoneticPr fontId="1"/>
  </si>
  <si>
    <t>AMOで決定されたシステムIDのシステム識別子（英字3文字）部分
「補足（システムID・機能ID）」シート参照</t>
    <rPh sb="4" eb="6">
      <t>ケッテイ</t>
    </rPh>
    <rPh sb="20" eb="22">
      <t>シキベツ</t>
    </rPh>
    <rPh sb="22" eb="23">
      <t>シ</t>
    </rPh>
    <rPh sb="24" eb="26">
      <t>エイジ</t>
    </rPh>
    <rPh sb="27" eb="29">
      <t>モジ</t>
    </rPh>
    <rPh sb="30" eb="32">
      <t>ブブン</t>
    </rPh>
    <rPh sb="53" eb="55">
      <t>サンショウ</t>
    </rPh>
    <phoneticPr fontId="1"/>
  </si>
  <si>
    <t>ERP</t>
    <phoneticPr fontId="1"/>
  </si>
  <si>
    <t>BP-00110</t>
    <phoneticPr fontId="1"/>
  </si>
  <si>
    <t>BP-00110</t>
    <phoneticPr fontId="1"/>
  </si>
  <si>
    <t>購買依頼・発注プロセス</t>
    <phoneticPr fontId="1"/>
  </si>
  <si>
    <t>添付リンク名</t>
    <rPh sb="5" eb="6">
      <t>メイ</t>
    </rPh>
    <phoneticPr fontId="1"/>
  </si>
  <si>
    <t>SAPERP-151267890</t>
    <phoneticPr fontId="1"/>
  </si>
  <si>
    <t>通常</t>
    <phoneticPr fontId="1"/>
  </si>
  <si>
    <t>タスク更新</t>
    <rPh sb="3" eb="5">
      <t>コウシン</t>
    </rPh>
    <phoneticPr fontId="1"/>
  </si>
  <si>
    <t>代理</t>
    <rPh sb="0" eb="2">
      <t>ダイリ</t>
    </rPh>
    <phoneticPr fontId="1"/>
  </si>
  <si>
    <t>タスク取消</t>
    <rPh sb="3" eb="5">
      <t>トリケシ</t>
    </rPh>
    <phoneticPr fontId="1"/>
  </si>
  <si>
    <t>処理結果が0の場合は空白</t>
    <rPh sb="0" eb="2">
      <t>ショリ</t>
    </rPh>
    <rPh sb="2" eb="4">
      <t>ケッカ</t>
    </rPh>
    <rPh sb="7" eb="9">
      <t>バアイ</t>
    </rPh>
    <rPh sb="10" eb="12">
      <t>クウハク</t>
    </rPh>
    <phoneticPr fontId="1"/>
  </si>
  <si>
    <t>処理結果が0の場合は空白</t>
    <phoneticPr fontId="1"/>
  </si>
  <si>
    <t>BPMS起票番号の採番前にエラー発生時は空白</t>
    <rPh sb="4" eb="6">
      <t>キヒョウ</t>
    </rPh>
    <rPh sb="6" eb="8">
      <t>バンゴウ</t>
    </rPh>
    <rPh sb="9" eb="10">
      <t>サイ</t>
    </rPh>
    <rPh sb="10" eb="11">
      <t>バン</t>
    </rPh>
    <rPh sb="11" eb="12">
      <t>マエ</t>
    </rPh>
    <rPh sb="16" eb="18">
      <t>ハッセイ</t>
    </rPh>
    <rPh sb="18" eb="19">
      <t>ジ</t>
    </rPh>
    <rPh sb="20" eb="22">
      <t>クウハク</t>
    </rPh>
    <phoneticPr fontId="1"/>
  </si>
  <si>
    <t>△※(1)</t>
    <phoneticPr fontId="1"/>
  </si>
  <si>
    <t>お客様見積</t>
    <rPh sb="1" eb="2">
      <t>キャク</t>
    </rPh>
    <rPh sb="2" eb="3">
      <t>サマ</t>
    </rPh>
    <rPh sb="3" eb="5">
      <t>ミツモリ</t>
    </rPh>
    <phoneticPr fontId="1"/>
  </si>
  <si>
    <t>ベンダー見積</t>
    <rPh sb="4" eb="6">
      <t>ミツモリ</t>
    </rPh>
    <phoneticPr fontId="1"/>
  </si>
  <si>
    <t>「クラウドファイリングを開く（お客様見積）」と画面表示</t>
    <rPh sb="12" eb="13">
      <t>ヒラ</t>
    </rPh>
    <rPh sb="16" eb="18">
      <t>キャクサマ</t>
    </rPh>
    <rPh sb="18" eb="20">
      <t>ミツモリ</t>
    </rPh>
    <rPh sb="23" eb="25">
      <t>ガメン</t>
    </rPh>
    <rPh sb="25" eb="27">
      <t>ヒョウジ</t>
    </rPh>
    <phoneticPr fontId="1"/>
  </si>
  <si>
    <t>「クラウドファイリングを開く（ベンダー見積）」と画面表示</t>
    <rPh sb="19" eb="21">
      <t>ミツモリ</t>
    </rPh>
    <phoneticPr fontId="1"/>
  </si>
  <si>
    <t>最大文字数
（byteではない）</t>
    <rPh sb="0" eb="2">
      <t>サイダイ</t>
    </rPh>
    <rPh sb="2" eb="5">
      <t>モジスウ</t>
    </rPh>
    <phoneticPr fontId="1"/>
  </si>
  <si>
    <t>2015 0001 151239045</t>
    <phoneticPr fontId="1"/>
  </si>
  <si>
    <t>クラウドファイリングを開く（お客様見積情報）</t>
    <rPh sb="11" eb="12">
      <t>ヒラ</t>
    </rPh>
    <rPh sb="15" eb="17">
      <t>キャクサマ</t>
    </rPh>
    <rPh sb="17" eb="19">
      <t>ミツモリ</t>
    </rPh>
    <rPh sb="19" eb="21">
      <t>ジョウホウ</t>
    </rPh>
    <phoneticPr fontId="1"/>
  </si>
  <si>
    <t>クラウドファイリングを開く（ベンダー見積情報）</t>
    <rPh sb="11" eb="12">
      <t>ヒラ</t>
    </rPh>
    <rPh sb="18" eb="20">
      <t>ミツモリ</t>
    </rPh>
    <rPh sb="20" eb="22">
      <t>ジョウホウ</t>
    </rPh>
    <phoneticPr fontId="1"/>
  </si>
  <si>
    <t>taskKind</t>
    <phoneticPr fontId="1"/>
  </si>
  <si>
    <t>taskKindDetail</t>
    <phoneticPr fontId="1"/>
  </si>
  <si>
    <t>comment</t>
    <phoneticPr fontId="1"/>
  </si>
  <si>
    <t>updateUserId</t>
    <phoneticPr fontId="1"/>
  </si>
  <si>
    <t>searchWord</t>
    <phoneticPr fontId="1"/>
  </si>
  <si>
    <t>bundleFlag</t>
    <phoneticPr fontId="1"/>
  </si>
  <si>
    <t>attachedManagementInfo</t>
    <phoneticPr fontId="1"/>
  </si>
  <si>
    <t>followingSourceSystemInfo</t>
    <phoneticPr fontId="1"/>
  </si>
  <si>
    <t>urlInfo</t>
    <phoneticPr fontId="1"/>
  </si>
  <si>
    <t>issuanceId</t>
    <phoneticPr fontId="1"/>
  </si>
  <si>
    <t>resultCode</t>
    <phoneticPr fontId="1"/>
  </si>
  <si>
    <t>errorCode</t>
    <phoneticPr fontId="1"/>
  </si>
  <si>
    <t>errorMessage</t>
    <phoneticPr fontId="1"/>
  </si>
  <si>
    <t>primaryKey</t>
    <phoneticPr fontId="1"/>
  </si>
  <si>
    <t>primaryKeyValueforTaskNAVIDisplay</t>
    <phoneticPr fontId="1"/>
  </si>
  <si>
    <t>primaryKeyValueforSourceSystemRun</t>
    <phoneticPr fontId="1"/>
  </si>
  <si>
    <t>documentId</t>
    <phoneticPr fontId="1"/>
  </si>
  <si>
    <t>displayName</t>
    <phoneticPr fontId="1"/>
  </si>
  <si>
    <t>url</t>
    <phoneticPr fontId="1"/>
  </si>
  <si>
    <t>E101</t>
    <phoneticPr fontId="1"/>
  </si>
  <si>
    <t>更新タスク作成チェックエラー</t>
    <rPh sb="0" eb="2">
      <t>コウシン</t>
    </rPh>
    <rPh sb="5" eb="7">
      <t>サクセイ</t>
    </rPh>
    <phoneticPr fontId="1"/>
  </si>
  <si>
    <t>新規起票タスク作成済みチェックエラー</t>
    <rPh sb="0" eb="2">
      <t>シンキ</t>
    </rPh>
    <rPh sb="2" eb="4">
      <t>キヒョウ</t>
    </rPh>
    <rPh sb="7" eb="9">
      <t>サクセイ</t>
    </rPh>
    <rPh sb="9" eb="10">
      <t>ズ</t>
    </rPh>
    <phoneticPr fontId="1"/>
  </si>
  <si>
    <t>E303</t>
  </si>
  <si>
    <t>E304</t>
  </si>
  <si>
    <t>新規起票時のプロセス起動エラー</t>
    <rPh sb="0" eb="2">
      <t>シンキ</t>
    </rPh>
    <rPh sb="2" eb="4">
      <t>キヒョウ</t>
    </rPh>
    <rPh sb="4" eb="5">
      <t>ジ</t>
    </rPh>
    <rPh sb="10" eb="12">
      <t>キドウ</t>
    </rPh>
    <phoneticPr fontId="1"/>
  </si>
  <si>
    <t>新規起票時に起動するプロセスにてエラーが発生した場合</t>
    <rPh sb="0" eb="2">
      <t>シンキ</t>
    </rPh>
    <rPh sb="2" eb="4">
      <t>キヒョウ</t>
    </rPh>
    <rPh sb="4" eb="5">
      <t>ジ</t>
    </rPh>
    <rPh sb="6" eb="8">
      <t>キドウ</t>
    </rPh>
    <rPh sb="20" eb="22">
      <t>ハッセイ</t>
    </rPh>
    <rPh sb="24" eb="26">
      <t>バアイ</t>
    </rPh>
    <phoneticPr fontId="1"/>
  </si>
  <si>
    <t>CTC 李</t>
    <rPh sb="4" eb="5">
      <t>リ</t>
    </rPh>
    <phoneticPr fontId="1"/>
  </si>
  <si>
    <t>更新時のプロセス起動エラー</t>
    <rPh sb="0" eb="2">
      <t>コウシン</t>
    </rPh>
    <rPh sb="2" eb="3">
      <t>ジ</t>
    </rPh>
    <rPh sb="8" eb="10">
      <t>キドウ</t>
    </rPh>
    <phoneticPr fontId="1"/>
  </si>
  <si>
    <t>更新時に起動するプロセスにてエラーが発生した場合</t>
    <rPh sb="0" eb="2">
      <t>コウシン</t>
    </rPh>
    <rPh sb="2" eb="3">
      <t>ジ</t>
    </rPh>
    <rPh sb="4" eb="6">
      <t>キドウ</t>
    </rPh>
    <rPh sb="18" eb="20">
      <t>ハッセイ</t>
    </rPh>
    <rPh sb="22" eb="24">
      <t>バアイ</t>
    </rPh>
    <phoneticPr fontId="1"/>
  </si>
  <si>
    <t>新規起票時によって発生したプロセス起動エラーにより、既に起動済みのプロセスに対してプロセスの取消エラーを起動したときの場合</t>
    <rPh sb="0" eb="2">
      <t>シンキ</t>
    </rPh>
    <rPh sb="2" eb="4">
      <t>キヒョウ</t>
    </rPh>
    <rPh sb="4" eb="5">
      <t>ジ</t>
    </rPh>
    <rPh sb="9" eb="11">
      <t>ハッセイ</t>
    </rPh>
    <rPh sb="17" eb="19">
      <t>キドウ</t>
    </rPh>
    <rPh sb="26" eb="27">
      <t>スデ</t>
    </rPh>
    <rPh sb="28" eb="30">
      <t>キドウ</t>
    </rPh>
    <rPh sb="30" eb="31">
      <t>ズ</t>
    </rPh>
    <rPh sb="38" eb="39">
      <t>タイ</t>
    </rPh>
    <rPh sb="46" eb="48">
      <t>トリケシ</t>
    </rPh>
    <rPh sb="52" eb="54">
      <t>キドウ</t>
    </rPh>
    <rPh sb="59" eb="61">
      <t>バアイ</t>
    </rPh>
    <phoneticPr fontId="1"/>
  </si>
  <si>
    <t>新規起票タスクが既に作成ずみの場合</t>
    <rPh sb="0" eb="2">
      <t>シンキ</t>
    </rPh>
    <rPh sb="2" eb="4">
      <t>キヒョウ</t>
    </rPh>
    <rPh sb="8" eb="9">
      <t>スデ</t>
    </rPh>
    <rPh sb="10" eb="12">
      <t>サクセイ</t>
    </rPh>
    <rPh sb="15" eb="17">
      <t>バアイ</t>
    </rPh>
    <phoneticPr fontId="1"/>
  </si>
  <si>
    <t>更新対象タスクが存在しない場合</t>
    <rPh sb="0" eb="2">
      <t>コウシン</t>
    </rPh>
    <rPh sb="2" eb="4">
      <t>タイショウ</t>
    </rPh>
    <rPh sb="8" eb="10">
      <t>ソンザイ</t>
    </rPh>
    <rPh sb="13" eb="15">
      <t>バアイ</t>
    </rPh>
    <phoneticPr fontId="1"/>
  </si>
  <si>
    <t>新規プロセス起動エラーによって呼び出すプロセス取消起動でのエラー</t>
    <rPh sb="0" eb="2">
      <t>シンキ</t>
    </rPh>
    <rPh sb="6" eb="8">
      <t>キドウ</t>
    </rPh>
    <rPh sb="15" eb="16">
      <t>ヨ</t>
    </rPh>
    <rPh sb="17" eb="18">
      <t>ダ</t>
    </rPh>
    <rPh sb="23" eb="25">
      <t>トリケシ</t>
    </rPh>
    <rPh sb="25" eb="27">
      <t>キドウ</t>
    </rPh>
    <phoneticPr fontId="1"/>
  </si>
  <si>
    <t>想定外のエラーが発生した場合</t>
    <rPh sb="0" eb="2">
      <t>ソウテイ</t>
    </rPh>
    <rPh sb="2" eb="3">
      <t>ガイ</t>
    </rPh>
    <rPh sb="8" eb="10">
      <t>ハッセイ</t>
    </rPh>
    <rPh sb="12" eb="14">
      <t>バアイ</t>
    </rPh>
    <phoneticPr fontId="1"/>
  </si>
  <si>
    <t>想定外のエラー</t>
    <rPh sb="0" eb="2">
      <t>ソウテイ</t>
    </rPh>
    <rPh sb="2" eb="3">
      <t>ガイ</t>
    </rPh>
    <phoneticPr fontId="1"/>
  </si>
  <si>
    <t>タスク未アサインエラー</t>
    <phoneticPr fontId="39"/>
  </si>
  <si>
    <t>issuance</t>
    <phoneticPr fontId="1"/>
  </si>
  <si>
    <t>issuanceMulti</t>
    <phoneticPr fontId="1"/>
  </si>
  <si>
    <t>reIssuance</t>
    <phoneticPr fontId="1"/>
  </si>
  <si>
    <t>update</t>
    <phoneticPr fontId="1"/>
  </si>
  <si>
    <t>オペレーション名</t>
    <rPh sb="7" eb="8">
      <t>メイ</t>
    </rPh>
    <phoneticPr fontId="1"/>
  </si>
  <si>
    <t>updateMulti</t>
    <phoneticPr fontId="1"/>
  </si>
  <si>
    <t>cancel</t>
    <phoneticPr fontId="1"/>
  </si>
  <si>
    <t>指定された処理者ユーザーが現在（操作可能な）タスクに割り当てられているかを確認し、成功／失敗を返す処理</t>
    <rPh sb="0" eb="2">
      <t>シテイ</t>
    </rPh>
    <rPh sb="5" eb="7">
      <t>ショリ</t>
    </rPh>
    <rPh sb="7" eb="8">
      <t>シャ</t>
    </rPh>
    <rPh sb="13" eb="15">
      <t>ゲンザイ</t>
    </rPh>
    <rPh sb="16" eb="18">
      <t>ソウサ</t>
    </rPh>
    <rPh sb="18" eb="20">
      <t>カノウ</t>
    </rPh>
    <rPh sb="26" eb="27">
      <t>ワ</t>
    </rPh>
    <rPh sb="28" eb="29">
      <t>ア</t>
    </rPh>
    <rPh sb="37" eb="39">
      <t>カクニン</t>
    </rPh>
    <rPh sb="41" eb="43">
      <t>セイコウ</t>
    </rPh>
    <rPh sb="44" eb="46">
      <t>シッパイ</t>
    </rPh>
    <rPh sb="47" eb="48">
      <t>カエ</t>
    </rPh>
    <rPh sb="49" eb="51">
      <t>ショリ</t>
    </rPh>
    <phoneticPr fontId="1"/>
  </si>
  <si>
    <r>
      <t>再起票処理（差戻し後の起票）</t>
    </r>
    <r>
      <rPr>
        <sz val="11"/>
        <rFont val="ＭＳ Ｐゴシック"/>
        <family val="3"/>
        <charset val="128"/>
        <scheme val="minor"/>
      </rPr>
      <t>／起票されてない場合は起票処理</t>
    </r>
    <rPh sb="0" eb="1">
      <t>サイ</t>
    </rPh>
    <rPh sb="1" eb="3">
      <t>キヒョウ</t>
    </rPh>
    <rPh sb="3" eb="5">
      <t>ショリ</t>
    </rPh>
    <rPh sb="6" eb="8">
      <t>サシモド</t>
    </rPh>
    <rPh sb="9" eb="10">
      <t>ゴ</t>
    </rPh>
    <rPh sb="11" eb="13">
      <t>キヒョウ</t>
    </rPh>
    <rPh sb="15" eb="17">
      <t>キヒョウ</t>
    </rPh>
    <rPh sb="22" eb="24">
      <t>バアイ</t>
    </rPh>
    <rPh sb="25" eb="27">
      <t>キヒョウ</t>
    </rPh>
    <rPh sb="27" eb="29">
      <t>ショリ</t>
    </rPh>
    <phoneticPr fontId="1"/>
  </si>
  <si>
    <t>プロセスID</t>
    <phoneticPr fontId="1"/>
  </si>
  <si>
    <t>添付ID</t>
    <rPh sb="0" eb="2">
      <t>テンプ</t>
    </rPh>
    <phoneticPr fontId="1"/>
  </si>
  <si>
    <t>※SAPではSAPGUIアプリ起動時のトランザクションパラメータにセットする伝票番号の値
起動時に複数パラメータを必要とする場合はスペース区切りでセットする。</t>
    <rPh sb="15" eb="17">
      <t>キドウ</t>
    </rPh>
    <rPh sb="17" eb="18">
      <t>ジ</t>
    </rPh>
    <rPh sb="38" eb="40">
      <t>デンピョウ</t>
    </rPh>
    <rPh sb="40" eb="42">
      <t>バンゴウ</t>
    </rPh>
    <rPh sb="43" eb="44">
      <t>アタイ</t>
    </rPh>
    <rPh sb="57" eb="59">
      <t>ヒツヨウ</t>
    </rPh>
    <rPh sb="62" eb="64">
      <t>バアイ</t>
    </rPh>
    <rPh sb="69" eb="71">
      <t>クギ</t>
    </rPh>
    <phoneticPr fontId="1"/>
  </si>
  <si>
    <t>設定値に関しては、「補足(プロセス適用業務一覧)」シート参照
※BPMSのシステム的には不要な項目のため各業務Tの業務要件に従い、タスク判別のためのデータをセットしてもらう。（空白でも可とする）</t>
    <rPh sb="0" eb="3">
      <t>セッテイチ</t>
    </rPh>
    <rPh sb="4" eb="5">
      <t>カン</t>
    </rPh>
    <rPh sb="28" eb="30">
      <t>サンショウ</t>
    </rPh>
    <rPh sb="41" eb="42">
      <t>テキ</t>
    </rPh>
    <rPh sb="44" eb="46">
      <t>フヨウ</t>
    </rPh>
    <rPh sb="47" eb="49">
      <t>コウモク</t>
    </rPh>
    <rPh sb="52" eb="53">
      <t>カク</t>
    </rPh>
    <rPh sb="53" eb="55">
      <t>ギョウム</t>
    </rPh>
    <rPh sb="57" eb="59">
      <t>ギョウム</t>
    </rPh>
    <rPh sb="59" eb="61">
      <t>ヨウケン</t>
    </rPh>
    <rPh sb="62" eb="63">
      <t>シタガ</t>
    </rPh>
    <rPh sb="68" eb="70">
      <t>ハンベツ</t>
    </rPh>
    <rPh sb="88" eb="90">
      <t>クウハク</t>
    </rPh>
    <rPh sb="92" eb="93">
      <t>カ</t>
    </rPh>
    <phoneticPr fontId="1"/>
  </si>
  <si>
    <t>起票時に添付していない場合も、タスクナビ始まりで添付をする場合もあるので、必須でセット
※「添付ファイルガイドライン」参照</t>
    <rPh sb="0" eb="2">
      <t>キヒョウ</t>
    </rPh>
    <rPh sb="2" eb="3">
      <t>ジ</t>
    </rPh>
    <rPh sb="4" eb="6">
      <t>テンプ</t>
    </rPh>
    <rPh sb="11" eb="13">
      <t>バアイ</t>
    </rPh>
    <rPh sb="20" eb="21">
      <t>ハジ</t>
    </rPh>
    <rPh sb="24" eb="26">
      <t>テンプ</t>
    </rPh>
    <rPh sb="29" eb="31">
      <t>バアイ</t>
    </rPh>
    <rPh sb="37" eb="39">
      <t>ヒッス</t>
    </rPh>
    <rPh sb="59" eb="61">
      <t>サンショウ</t>
    </rPh>
    <phoneticPr fontId="1"/>
  </si>
  <si>
    <t>起票者と処理者のユーザーIDが異なる場合、代理申請と判断。
代理起票の場合の代理依頼元担当者（本来の起票者）のID
アカウント(例：z100000,z1g0000)
（※1）バッチ起票時以外は必須</t>
    <rPh sb="0" eb="3">
      <t>キヒョウシャ</t>
    </rPh>
    <rPh sb="4" eb="6">
      <t>ショリ</t>
    </rPh>
    <rPh sb="6" eb="7">
      <t>シャ</t>
    </rPh>
    <rPh sb="15" eb="16">
      <t>コト</t>
    </rPh>
    <rPh sb="18" eb="20">
      <t>バアイ</t>
    </rPh>
    <rPh sb="21" eb="22">
      <t>ダイ</t>
    </rPh>
    <rPh sb="22" eb="23">
      <t>リ</t>
    </rPh>
    <rPh sb="23" eb="25">
      <t>シンセイ</t>
    </rPh>
    <rPh sb="26" eb="28">
      <t>ハンダン</t>
    </rPh>
    <rPh sb="30" eb="32">
      <t>ダイリ</t>
    </rPh>
    <rPh sb="32" eb="34">
      <t>キヒョウ</t>
    </rPh>
    <rPh sb="35" eb="37">
      <t>バアイ</t>
    </rPh>
    <rPh sb="38" eb="40">
      <t>ダイリ</t>
    </rPh>
    <rPh sb="40" eb="42">
      <t>イライ</t>
    </rPh>
    <rPh sb="42" eb="43">
      <t>モト</t>
    </rPh>
    <rPh sb="43" eb="46">
      <t>タントウシャ</t>
    </rPh>
    <rPh sb="47" eb="49">
      <t>ホンライ</t>
    </rPh>
    <rPh sb="50" eb="52">
      <t>キヒョウ</t>
    </rPh>
    <rPh sb="52" eb="53">
      <t>シャ</t>
    </rPh>
    <rPh sb="64" eb="65">
      <t>レイ</t>
    </rPh>
    <rPh sb="90" eb="92">
      <t>キヒョウ</t>
    </rPh>
    <rPh sb="92" eb="93">
      <t>ジ</t>
    </rPh>
    <rPh sb="93" eb="95">
      <t>イガイ</t>
    </rPh>
    <rPh sb="96" eb="98">
      <t>ヒッス</t>
    </rPh>
    <phoneticPr fontId="1"/>
  </si>
  <si>
    <t>ポータルメニューから連携された人事情報
（※1）バッチ起票時以外は必須</t>
    <rPh sb="10" eb="12">
      <t>レンケイ</t>
    </rPh>
    <rPh sb="15" eb="17">
      <t>ジンジ</t>
    </rPh>
    <rPh sb="17" eb="19">
      <t>ジョウホウ</t>
    </rPh>
    <phoneticPr fontId="1"/>
  </si>
  <si>
    <t>設定はWebアプリのURLのみとする。（SAPGUIは不可）
・URLは、起票時にセットされ、プロセスの最後まで保持する。 ※プロセスの途中で、追加・変更・削除は不可。
リスト型</t>
    <rPh sb="27" eb="29">
      <t>フカ</t>
    </rPh>
    <rPh sb="88" eb="89">
      <t>カタ</t>
    </rPh>
    <phoneticPr fontId="1"/>
  </si>
  <si>
    <t>0:通常、1:緊急、2:変更なし　※起票/再起票時に空の場合は「0：通常」、更新時に空の場合は「2：変更なし」と同様</t>
    <rPh sb="2" eb="4">
      <t>ツウジョウ</t>
    </rPh>
    <rPh sb="7" eb="9">
      <t>キンキュウ</t>
    </rPh>
    <rPh sb="12" eb="14">
      <t>ヘンコウ</t>
    </rPh>
    <rPh sb="18" eb="20">
      <t>キヒョウ</t>
    </rPh>
    <rPh sb="21" eb="22">
      <t>サイ</t>
    </rPh>
    <rPh sb="22" eb="24">
      <t>キヒョウ</t>
    </rPh>
    <rPh sb="24" eb="25">
      <t>ジ</t>
    </rPh>
    <rPh sb="26" eb="27">
      <t>ソラ</t>
    </rPh>
    <rPh sb="28" eb="30">
      <t>バアイ</t>
    </rPh>
    <rPh sb="34" eb="36">
      <t>ツウジョウ</t>
    </rPh>
    <rPh sb="38" eb="41">
      <t>コウシンジ</t>
    </rPh>
    <rPh sb="56" eb="58">
      <t>ドウヨウ</t>
    </rPh>
    <phoneticPr fontId="1"/>
  </si>
  <si>
    <t>0:正常、-1:エラー
※正常とは正常に処理を実施完了（タスクの起票が完了、タスクの更新が完了、タスクの取消が完了）したことを意味します。</t>
    <rPh sb="2" eb="4">
      <t>セイジョウ</t>
    </rPh>
    <rPh sb="13" eb="15">
      <t>セイジョウ</t>
    </rPh>
    <rPh sb="17" eb="19">
      <t>セイジョウ</t>
    </rPh>
    <rPh sb="20" eb="22">
      <t>ショリ</t>
    </rPh>
    <rPh sb="23" eb="25">
      <t>ジッシ</t>
    </rPh>
    <rPh sb="25" eb="27">
      <t>カンリョウ</t>
    </rPh>
    <rPh sb="32" eb="34">
      <t>キヒョウ</t>
    </rPh>
    <rPh sb="35" eb="37">
      <t>カンリョウ</t>
    </rPh>
    <rPh sb="42" eb="44">
      <t>コウシン</t>
    </rPh>
    <rPh sb="45" eb="47">
      <t>カンリョウ</t>
    </rPh>
    <rPh sb="52" eb="54">
      <t>トリケシ</t>
    </rPh>
    <rPh sb="55" eb="57">
      <t>カンリョウ</t>
    </rPh>
    <rPh sb="63" eb="65">
      <t>イミ</t>
    </rPh>
    <phoneticPr fontId="1"/>
  </si>
  <si>
    <t>処理結果コードが「-1:エラー」の場合のみセットされ、「0:正常」の場合は空白をセット。
設定値に関しては、「補足(エラーコード)」シート参照</t>
    <rPh sb="0" eb="2">
      <t>ショリ</t>
    </rPh>
    <rPh sb="2" eb="4">
      <t>ケッカ</t>
    </rPh>
    <rPh sb="17" eb="19">
      <t>バアイ</t>
    </rPh>
    <rPh sb="30" eb="32">
      <t>セイジョウ</t>
    </rPh>
    <rPh sb="34" eb="36">
      <t>バアイ</t>
    </rPh>
    <rPh sb="37" eb="39">
      <t>クウハク</t>
    </rPh>
    <rPh sb="45" eb="48">
      <t>セッテイチ</t>
    </rPh>
    <rPh sb="49" eb="50">
      <t>カン</t>
    </rPh>
    <rPh sb="69" eb="71">
      <t>サンショウ</t>
    </rPh>
    <phoneticPr fontId="1"/>
  </si>
  <si>
    <t>APPROVE</t>
    <phoneticPr fontId="1"/>
  </si>
  <si>
    <t>プロセスID</t>
    <phoneticPr fontId="1"/>
  </si>
  <si>
    <t>バージョン</t>
    <phoneticPr fontId="1"/>
  </si>
  <si>
    <t>新規作成</t>
    <rPh sb="0" eb="2">
      <t>シンキ</t>
    </rPh>
    <rPh sb="2" eb="4">
      <t>サクセイ</t>
    </rPh>
    <phoneticPr fontId="1"/>
  </si>
  <si>
    <t>改定内容</t>
    <rPh sb="0" eb="2">
      <t>カイテイ</t>
    </rPh>
    <rPh sb="2" eb="4">
      <t>ナイヨウ</t>
    </rPh>
    <phoneticPr fontId="1"/>
  </si>
  <si>
    <t>割当チェック</t>
    <rPh sb="0" eb="2">
      <t>ワリアテ</t>
    </rPh>
    <phoneticPr fontId="1"/>
  </si>
  <si>
    <t>checkAssign</t>
    <phoneticPr fontId="1"/>
  </si>
  <si>
    <r>
      <t>システムを識別する</t>
    </r>
    <r>
      <rPr>
        <sz val="11"/>
        <rFont val="ＭＳ Ｐゴシック"/>
        <family val="3"/>
        <charset val="128"/>
        <scheme val="minor"/>
      </rPr>
      <t>ID
（SalesNAVI：SNV、SAPERP：ERP）</t>
    </r>
    <rPh sb="5" eb="7">
      <t>シキベツ</t>
    </rPh>
    <phoneticPr fontId="1"/>
  </si>
  <si>
    <t>プロセスを識別するID
（BP-ES-0010：成約承認、BP-M-0030：売上依頼など）</t>
    <rPh sb="5" eb="7">
      <t>シキベツ</t>
    </rPh>
    <phoneticPr fontId="1"/>
  </si>
  <si>
    <r>
      <t>タスクに対する処理結果を識別するコード
（”</t>
    </r>
    <r>
      <rPr>
        <sz val="11"/>
        <rFont val="ＭＳ Ｐゴシック"/>
        <family val="3"/>
        <charset val="128"/>
        <scheme val="minor"/>
      </rPr>
      <t>APPROVE”、”REJECT”など承認や却下を表すコード）</t>
    </r>
    <rPh sb="7" eb="9">
      <t>ショリ</t>
    </rPh>
    <rPh sb="9" eb="11">
      <t>ケッカ</t>
    </rPh>
    <rPh sb="12" eb="14">
      <t>シキベツ</t>
    </rPh>
    <rPh sb="41" eb="43">
      <t>ショウニン</t>
    </rPh>
    <rPh sb="47" eb="48">
      <t>アラワ</t>
    </rPh>
    <phoneticPr fontId="1"/>
  </si>
  <si>
    <t>■「１．タスクESBメソッド」追加
・タスク割当チェック
■「２．タスクESBスキーマ」修正
・タスク処理区分
　（修正前）ocurence 1..1
　（修正後）ocurence 0..1
・起票元管理情報/起票元管理番号（タスクナビ画面表示用）
　（修正前）ocurence 1..1
　（修正後）ocurence 0..1
・起票元管理情報/起票元管理番号（業務システム画面起動用）
　（修正前）ocurence 1..1
　（修正後）ocurence 0..1
・添付管理情報
　（修正前）ocurence 1..n
　（修正後）ocurence 0..n
・担当者会社コード
　（修正前）ocurence 1..1
　（修正後）ocurence 0..1
・起票日
　（修正前）ocurence 1..1
　（修正後）ocurence 0..1
・「割当チェック」列の追加（メソッド追加分）</t>
    <rPh sb="15" eb="17">
      <t>ツイカ</t>
    </rPh>
    <rPh sb="44" eb="46">
      <t>シュウセイ</t>
    </rPh>
    <rPh sb="387" eb="388">
      <t>レツ</t>
    </rPh>
    <rPh sb="389" eb="391">
      <t>ツイカ</t>
    </rPh>
    <rPh sb="396" eb="399">
      <t>ツイカブン</t>
    </rPh>
    <phoneticPr fontId="1"/>
  </si>
  <si>
    <t>sourceSystemInfo</t>
    <phoneticPr fontId="1"/>
  </si>
  <si>
    <t>picCompany</t>
    <phoneticPr fontId="1"/>
  </si>
  <si>
    <t>issuanceDate</t>
    <phoneticPr fontId="1"/>
  </si>
  <si>
    <t>picUserId</t>
    <phoneticPr fontId="1"/>
  </si>
  <si>
    <t>picDept</t>
    <phoneticPr fontId="1"/>
  </si>
  <si>
    <t>emergencyFlag</t>
    <phoneticPr fontId="1"/>
  </si>
  <si>
    <t>E201</t>
    <phoneticPr fontId="1"/>
  </si>
  <si>
    <t>E202</t>
    <phoneticPr fontId="1"/>
  </si>
  <si>
    <t>E203</t>
    <phoneticPr fontId="1"/>
  </si>
  <si>
    <t>E204</t>
    <phoneticPr fontId="1"/>
  </si>
  <si>
    <t>必須項目エラー</t>
    <rPh sb="0" eb="2">
      <t>ヒッス</t>
    </rPh>
    <rPh sb="2" eb="4">
      <t>コウモク</t>
    </rPh>
    <phoneticPr fontId="1"/>
  </si>
  <si>
    <t>マスタ存在エラー</t>
    <rPh sb="3" eb="5">
      <t>ソンザイ</t>
    </rPh>
    <phoneticPr fontId="1"/>
  </si>
  <si>
    <t>必須項目が未入力の場合</t>
    <rPh sb="0" eb="2">
      <t>ヒッス</t>
    </rPh>
    <rPh sb="2" eb="4">
      <t>コウモク</t>
    </rPh>
    <rPh sb="5" eb="8">
      <t>ミニュウリョク</t>
    </rPh>
    <rPh sb="9" eb="11">
      <t>バアイ</t>
    </rPh>
    <phoneticPr fontId="1"/>
  </si>
  <si>
    <t>文字数がオーバーしている場合</t>
    <rPh sb="0" eb="3">
      <t>モジスウ</t>
    </rPh>
    <rPh sb="12" eb="14">
      <t>バアイ</t>
    </rPh>
    <phoneticPr fontId="1"/>
  </si>
  <si>
    <t>マスタに存在しない場合</t>
    <rPh sb="4" eb="6">
      <t>ソンザイ</t>
    </rPh>
    <rPh sb="9" eb="11">
      <t>バアイ</t>
    </rPh>
    <phoneticPr fontId="1"/>
  </si>
  <si>
    <t>2016/1/7</t>
    <phoneticPr fontId="1"/>
  </si>
  <si>
    <t>補足（エラーコード）の追加</t>
    <rPh sb="11" eb="13">
      <t>ツイカ</t>
    </rPh>
    <phoneticPr fontId="1"/>
  </si>
  <si>
    <t>文字数エラー</t>
    <rPh sb="0" eb="2">
      <t>モジ</t>
    </rPh>
    <rPh sb="2" eb="3">
      <t>スウ</t>
    </rPh>
    <phoneticPr fontId="1"/>
  </si>
  <si>
    <t>区分・フラグエラー</t>
    <rPh sb="0" eb="2">
      <t>クブン</t>
    </rPh>
    <phoneticPr fontId="1"/>
  </si>
  <si>
    <t>区分・フラグが入力可能な値以外が入力されていた場合</t>
    <rPh sb="0" eb="2">
      <t>クブン</t>
    </rPh>
    <rPh sb="7" eb="9">
      <t>ニュウリョク</t>
    </rPh>
    <rPh sb="9" eb="11">
      <t>カノウ</t>
    </rPh>
    <rPh sb="12" eb="13">
      <t>アタイ</t>
    </rPh>
    <rPh sb="13" eb="15">
      <t>イガイ</t>
    </rPh>
    <rPh sb="16" eb="18">
      <t>ニュウリョク</t>
    </rPh>
    <rPh sb="23" eb="25">
      <t>バアイ</t>
    </rPh>
    <phoneticPr fontId="1"/>
  </si>
  <si>
    <t>■「２．タスクESBスキーマ」修正
・起票日
　（修正前）フォーマット YYYY/MM/DD
　（修正後）フォーマット YYYY/MM/DD hh:mm:ss
　※日付型なので上記フォーマットは余り意味を持ちませんが
　　時分秒までをタスク詳細画面の履歴部分で表示するため
　　値として時分秒をセットしてもらうための変更。
　　（時間部分を00:00:00とさせないため）</t>
    <rPh sb="15" eb="17">
      <t>シュウセイ</t>
    </rPh>
    <phoneticPr fontId="1"/>
  </si>
  <si>
    <r>
      <t xml:space="preserve">YYYY/MM/DD </t>
    </r>
    <r>
      <rPr>
        <sz val="11"/>
        <color rgb="FFFF0000"/>
        <rFont val="ＭＳ Ｐゴシック"/>
        <family val="3"/>
        <charset val="128"/>
        <scheme val="minor"/>
      </rPr>
      <t>hh:mm:ss</t>
    </r>
    <phoneticPr fontId="1"/>
  </si>
  <si>
    <t>E102</t>
    <phoneticPr fontId="1"/>
  </si>
  <si>
    <t>E103</t>
  </si>
  <si>
    <t>E104</t>
  </si>
  <si>
    <t>エラーコード</t>
    <phoneticPr fontId="1"/>
  </si>
  <si>
    <t>エラーメッセージ</t>
    <phoneticPr fontId="1"/>
  </si>
  <si>
    <r>
      <t>起動(複数件)、更新(複数件)の結果の場合、リスト型。
※通常はセットして返すが、エラー時に起票IDが取得できない場合はセットできないため</t>
    </r>
    <r>
      <rPr>
        <sz val="11"/>
        <color rgb="FFFF0000"/>
        <rFont val="ＭＳ Ｐゴシック"/>
        <family val="3"/>
        <charset val="128"/>
        <scheme val="minor"/>
      </rPr>
      <t>空白をセット</t>
    </r>
    <r>
      <rPr>
        <sz val="11"/>
        <rFont val="ＭＳ Ｐゴシック"/>
        <family val="3"/>
        <charset val="128"/>
        <scheme val="minor"/>
      </rPr>
      <t xml:space="preserve">
※業務システムでのエラートレースやメッセージ表示用の用途を想定し参考情報として連携する項目</t>
    </r>
    <rPh sb="8" eb="9">
      <t>ナイ</t>
    </rPh>
    <rPh sb="10" eb="12">
      <t>ハッセイ</t>
    </rPh>
    <rPh sb="16" eb="18">
      <t>ケッカ</t>
    </rPh>
    <rPh sb="22" eb="23">
      <t>モド</t>
    </rPh>
    <rPh sb="24" eb="25">
      <t>チ</t>
    </rPh>
    <rPh sb="29" eb="31">
      <t>ツウジョウ</t>
    </rPh>
    <rPh sb="37" eb="38">
      <t>カエ</t>
    </rPh>
    <rPh sb="44" eb="45">
      <t>ジ</t>
    </rPh>
    <rPh sb="46" eb="48">
      <t>キヒョウ</t>
    </rPh>
    <rPh sb="51" eb="53">
      <t>シュトク</t>
    </rPh>
    <rPh sb="57" eb="59">
      <t>バアイ</t>
    </rPh>
    <rPh sb="69" eb="71">
      <t>クウハク</t>
    </rPh>
    <rPh sb="77" eb="79">
      <t>ギョウム</t>
    </rPh>
    <rPh sb="98" eb="100">
      <t>ヒョウジ</t>
    </rPh>
    <rPh sb="100" eb="101">
      <t>ヨウ</t>
    </rPh>
    <rPh sb="102" eb="104">
      <t>ヨウト</t>
    </rPh>
    <rPh sb="105" eb="107">
      <t>ソウテイ</t>
    </rPh>
    <rPh sb="108" eb="110">
      <t>サンコウ</t>
    </rPh>
    <rPh sb="110" eb="112">
      <t>ジョウホウ</t>
    </rPh>
    <rPh sb="115" eb="117">
      <t>レンケイ</t>
    </rPh>
    <rPh sb="119" eb="121">
      <t>コウモク</t>
    </rPh>
    <phoneticPr fontId="1"/>
  </si>
  <si>
    <t>E205</t>
    <phoneticPr fontId="1"/>
  </si>
  <si>
    <t>プロセス混在エラー</t>
    <rPh sb="4" eb="6">
      <t>コンザイ</t>
    </rPh>
    <phoneticPr fontId="1"/>
  </si>
  <si>
    <t>起票（複数件）、更新（複数件）などの際に同一でないシステム識別子やプロセスIDが存在する場合</t>
    <rPh sb="0" eb="2">
      <t>キヒョウ</t>
    </rPh>
    <rPh sb="3" eb="5">
      <t>フクスウ</t>
    </rPh>
    <rPh sb="5" eb="6">
      <t>ケン</t>
    </rPh>
    <rPh sb="8" eb="10">
      <t>コウシン</t>
    </rPh>
    <rPh sb="11" eb="13">
      <t>フクスウ</t>
    </rPh>
    <rPh sb="13" eb="14">
      <t>ケン</t>
    </rPh>
    <rPh sb="18" eb="19">
      <t>サイ</t>
    </rPh>
    <rPh sb="20" eb="22">
      <t>ドウイツ</t>
    </rPh>
    <rPh sb="40" eb="42">
      <t>ソンザイ</t>
    </rPh>
    <rPh sb="44" eb="46">
      <t>バアイ</t>
    </rPh>
    <phoneticPr fontId="1"/>
  </si>
  <si>
    <t>■「２．タスクESBスキーマ」修正
・起票ID
　（修正前）ocurence 0..1
　（修正後）ocurence 1..1
　※合わせて備考も変更
・エラーコード
　（修正前）ocurence 0..1
　（修正後）ocurence 1..1
・エラーメッセージ
　（修正前）ocurence 0..1
　（修正後）ocurence 1..1
■「補足（エラーコード）」修正
・E104→廃止
・E205→追加</t>
    <rPh sb="66" eb="67">
      <t>ア</t>
    </rPh>
    <rPh sb="70" eb="72">
      <t>ビコウ</t>
    </rPh>
    <rPh sb="73" eb="75">
      <t>ヘンコウ</t>
    </rPh>
    <rPh sb="188" eb="190">
      <t>シュウセイ</t>
    </rPh>
    <rPh sb="197" eb="199">
      <t>ハイシ</t>
    </rPh>
    <rPh sb="206" eb="208">
      <t>ツイカ</t>
    </rPh>
    <phoneticPr fontId="1"/>
  </si>
  <si>
    <t>新規起票時のエラーのためE01とし、エラーメッセージで原因を判断できるようにする方向としたので廃止。</t>
    <rPh sb="0" eb="2">
      <t>シンキ</t>
    </rPh>
    <rPh sb="2" eb="4">
      <t>キヒョウ</t>
    </rPh>
    <rPh sb="4" eb="5">
      <t>ジ</t>
    </rPh>
    <rPh sb="27" eb="29">
      <t>ゲンイン</t>
    </rPh>
    <rPh sb="30" eb="32">
      <t>ハンダン</t>
    </rPh>
    <rPh sb="40" eb="42">
      <t>ホウコウ</t>
    </rPh>
    <rPh sb="47" eb="49">
      <t>ハイシ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</si>
</sst>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quot;$&quot;* #,##0.00_);_(&quot;$&quot;* \(#,##0.00\);_(&quot;$&quot;* &quot;-&quot;??_);_(@_)"/>
    <numFmt numFmtId="178" formatCode="0.0_ "/>
  </numFmts>
  <fonts count="73">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font>
    <font>
      <sz val="10"/>
      <name val="MS Sans Serif"/>
      <family val="2"/>
    </font>
    <font>
      <b/>
      <sz val="10"/>
      <name val="MS Sans Serif"/>
      <family val="2"/>
    </font>
    <font>
      <sz val="10"/>
      <color indexed="8"/>
      <name val="ＭＳ Ｐゴシック"/>
      <family val="3"/>
      <charset val="128"/>
    </font>
    <font>
      <u/>
      <sz val="10"/>
      <color indexed="36"/>
      <name val="Arial"/>
      <family val="2"/>
    </font>
    <font>
      <u/>
      <sz val="10"/>
      <color indexed="12"/>
      <name val="Arial"/>
      <family val="2"/>
    </font>
    <font>
      <sz val="10"/>
      <name val="ＭＳ ゴシック"/>
      <family val="3"/>
      <charset val="128"/>
    </font>
    <font>
      <sz val="10"/>
      <color indexed="8"/>
      <name val="Arial"/>
      <family val="2"/>
    </font>
    <font>
      <sz val="10"/>
      <name val="Arial"/>
      <family val="2"/>
    </font>
    <font>
      <b/>
      <sz val="12"/>
      <name val="Arial"/>
      <family val="2"/>
    </font>
    <font>
      <b/>
      <sz val="11"/>
      <name val="Helv"/>
      <family val="2"/>
    </font>
    <font>
      <sz val="14"/>
      <name val="ＭＳ 明朝"/>
      <family val="1"/>
      <charset val="128"/>
    </font>
    <font>
      <sz val="11"/>
      <color theme="1"/>
      <name val="ＭＳ Ｐゴシック"/>
      <family val="3"/>
      <charset val="128"/>
      <scheme val="minor"/>
    </font>
    <font>
      <u/>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u/>
      <sz val="11"/>
      <color theme="10"/>
      <name val="ＭＳ Ｐゴシック"/>
      <family val="2"/>
      <charset val="128"/>
      <scheme val="minor"/>
    </font>
    <font>
      <sz val="11"/>
      <color rgb="FFFF0000"/>
      <name val="ＭＳ Ｐゴシック"/>
      <family val="3"/>
      <charset val="128"/>
      <scheme val="minor"/>
    </font>
    <font>
      <sz val="9"/>
      <color indexed="81"/>
      <name val="ＭＳ Ｐゴシック"/>
      <family val="3"/>
      <charset val="128"/>
    </font>
    <font>
      <b/>
      <sz val="9"/>
      <color indexed="81"/>
      <name val="ＭＳ Ｐゴシック"/>
      <family val="3"/>
      <charset val="128"/>
    </font>
    <font>
      <sz val="11"/>
      <name val="ＭＳ Ｐゴシック"/>
      <family val="2"/>
      <charset val="128"/>
      <scheme val="minor"/>
    </font>
    <font>
      <sz val="11"/>
      <name val="ＭＳ Ｐゴシック"/>
      <family val="3"/>
      <charset val="128"/>
      <scheme val="minor"/>
    </font>
    <font>
      <sz val="11"/>
      <color rgb="FF006100"/>
      <name val="ＭＳ Ｐゴシック"/>
      <family val="2"/>
      <charset val="128"/>
      <scheme val="minor"/>
    </font>
    <font>
      <sz val="11"/>
      <color rgb="FF9C6500"/>
      <name val="ＭＳ Ｐゴシック"/>
      <family val="2"/>
      <charset val="128"/>
      <scheme val="minor"/>
    </font>
    <font>
      <b/>
      <sz val="16"/>
      <color theme="0"/>
      <name val="ＭＳ Ｐゴシック"/>
      <family val="3"/>
      <charset val="128"/>
      <scheme val="minor"/>
    </font>
    <font>
      <sz val="18"/>
      <color theme="1"/>
      <name val="メイリオ"/>
      <family val="3"/>
      <charset val="128"/>
    </font>
    <font>
      <sz val="11"/>
      <color theme="1"/>
      <name val="メイリオ"/>
      <family val="3"/>
      <charset val="128"/>
    </font>
    <font>
      <sz val="11"/>
      <color theme="0"/>
      <name val="メイリオ"/>
      <family val="3"/>
      <charset val="128"/>
    </font>
    <font>
      <b/>
      <sz val="11"/>
      <color theme="0"/>
      <name val="メイリオ"/>
      <family val="3"/>
      <charset val="128"/>
    </font>
    <font>
      <b/>
      <sz val="11"/>
      <color rgb="FF9C6500"/>
      <name val="ＭＳ Ｐゴシック"/>
      <family val="3"/>
      <charset val="128"/>
      <scheme val="minor"/>
    </font>
    <font>
      <sz val="11"/>
      <name val="メイリオ"/>
      <family val="3"/>
      <charset val="128"/>
    </font>
    <font>
      <sz val="11"/>
      <color rgb="FFFF0000"/>
      <name val="メイリオ"/>
      <family val="3"/>
      <charset val="128"/>
    </font>
    <font>
      <sz val="11"/>
      <color indexed="81"/>
      <name val="ＭＳ Ｐゴシック"/>
      <family val="3"/>
      <charset val="128"/>
    </font>
    <font>
      <b/>
      <sz val="11"/>
      <color indexed="81"/>
      <name val="ＭＳ Ｐゴシック"/>
      <family val="3"/>
      <charset val="128"/>
    </font>
    <font>
      <b/>
      <sz val="11"/>
      <name val="ＭＳ Ｐゴシック"/>
      <family val="3"/>
      <charset val="128"/>
    </font>
    <font>
      <sz val="9"/>
      <name val="ＭＳ Ｐゴシック"/>
      <family val="3"/>
      <charset val="128"/>
    </font>
    <font>
      <sz val="6"/>
      <name val="ＭＳ Ｐゴシック"/>
      <family val="3"/>
      <charset val="128"/>
    </font>
    <font>
      <sz val="11"/>
      <color theme="1"/>
      <name val="ＭＳ Ｐゴシック"/>
      <family val="2"/>
      <charset val="128"/>
      <scheme val="minor"/>
    </font>
    <font>
      <sz val="8"/>
      <color theme="1"/>
      <name val="ＭＳ Ｐゴシック"/>
      <family val="2"/>
      <charset val="128"/>
      <scheme val="minor"/>
    </font>
    <font>
      <b/>
      <sz val="11"/>
      <color theme="0"/>
      <name val="ＭＳ Ｐゴシック"/>
      <family val="3"/>
      <charset val="128"/>
      <scheme val="minor"/>
    </font>
    <font>
      <b/>
      <u/>
      <sz val="11"/>
      <color theme="3" tint="0.39997558519241921"/>
      <name val="ＭＳ Ｐゴシック"/>
      <family val="3"/>
      <charset val="128"/>
      <scheme val="minor"/>
    </font>
    <font>
      <b/>
      <sz val="14"/>
      <name val="ＭＳ Ｐゴシック"/>
      <family val="3"/>
      <charset val="128"/>
      <scheme val="minor"/>
    </font>
    <font>
      <sz val="11"/>
      <color rgb="FF9C6500"/>
      <name val="ＭＳ Ｐゴシック"/>
      <family val="3"/>
      <charset val="128"/>
      <scheme val="minor"/>
    </font>
    <font>
      <sz val="11"/>
      <color theme="1"/>
      <name val="ＭＳ Ｐゴシック"/>
      <family val="3"/>
      <charset val="128"/>
    </font>
    <font>
      <sz val="11"/>
      <color theme="1"/>
      <name val="ＭＳ Ｐゴシック"/>
      <family val="2"/>
      <scheme val="minor"/>
    </font>
    <font>
      <sz val="12"/>
      <name val="Times New Roman"/>
      <family val="1"/>
    </font>
    <font>
      <sz val="11"/>
      <color indexed="8"/>
      <name val="ＭＳ ゴシック"/>
      <family val="3"/>
      <charset val="128"/>
    </font>
    <font>
      <u/>
      <sz val="9"/>
      <name val="ＭＳ Ｐゴシック"/>
      <family val="3"/>
      <charset val="128"/>
    </font>
    <font>
      <b/>
      <u/>
      <sz val="9"/>
      <color theme="3" tint="0.39997558519241921"/>
      <name val="ＭＳ Ｐゴシック"/>
      <family val="3"/>
      <charset val="128"/>
    </font>
    <font>
      <sz val="9"/>
      <color theme="0"/>
      <name val="ＭＳ Ｐゴシック"/>
      <family val="3"/>
      <charset val="128"/>
    </font>
    <font>
      <b/>
      <u/>
      <sz val="9"/>
      <name val="ＭＳ Ｐゴシック"/>
      <family val="3"/>
      <charset val="128"/>
    </font>
    <font>
      <sz val="9"/>
      <name val="ＭＳ Ｐゴシック"/>
      <family val="2"/>
      <charset val="128"/>
    </font>
    <font>
      <sz val="9"/>
      <color theme="1"/>
      <name val="ＭＳ Ｐゴシック"/>
      <family val="2"/>
      <charset val="128"/>
      <scheme val="minor"/>
    </font>
    <font>
      <sz val="11"/>
      <color theme="0"/>
      <name val="ＭＳ Ｐゴシック"/>
      <family val="2"/>
      <charset val="128"/>
      <scheme val="minor"/>
    </font>
    <font>
      <sz val="12"/>
      <color theme="1"/>
      <name val="Meiryo UI"/>
      <family val="3"/>
      <charset val="128"/>
    </font>
    <font>
      <sz val="12"/>
      <color rgb="FFFF0000"/>
      <name val="Meiryo UI"/>
      <family val="3"/>
      <charset val="128"/>
    </font>
    <font>
      <sz val="12"/>
      <color theme="0"/>
      <name val="Meiryo UI"/>
      <family val="3"/>
      <charset val="128"/>
    </font>
    <font>
      <sz val="12"/>
      <color rgb="FFFFFF00"/>
      <name val="Meiryo UI"/>
      <family val="3"/>
      <charset val="128"/>
    </font>
    <font>
      <sz val="12"/>
      <name val="Meiryo UI"/>
      <family val="3"/>
      <charset val="128"/>
    </font>
    <font>
      <sz val="11"/>
      <color theme="0"/>
      <name val="ＭＳ Ｐゴシック"/>
      <family val="3"/>
      <charset val="128"/>
      <scheme val="minor"/>
    </font>
    <font>
      <b/>
      <sz val="11"/>
      <color rgb="FF002060"/>
      <name val="ＭＳ Ｐゴシック"/>
      <family val="3"/>
      <charset val="128"/>
      <scheme val="minor"/>
    </font>
    <font>
      <b/>
      <sz val="12"/>
      <color theme="1"/>
      <name val="ＭＳ Ｐゴシック"/>
      <family val="3"/>
      <charset val="128"/>
      <scheme val="minor"/>
    </font>
    <font>
      <b/>
      <sz val="16"/>
      <name val="ＭＳ Ｐゴシック"/>
      <family val="2"/>
      <charset val="128"/>
      <scheme val="minor"/>
    </font>
    <font>
      <b/>
      <sz val="11"/>
      <name val="ＭＳ Ｐゴシック"/>
      <family val="3"/>
      <charset val="128"/>
      <scheme val="minor"/>
    </font>
    <font>
      <b/>
      <sz val="16"/>
      <color theme="0"/>
      <name val="ＭＳ Ｐゴシック"/>
      <family val="2"/>
      <charset val="128"/>
      <scheme val="minor"/>
    </font>
    <font>
      <u/>
      <sz val="11"/>
      <name val="ＭＳ Ｐゴシック"/>
      <family val="3"/>
      <charset val="128"/>
      <scheme val="minor"/>
    </font>
    <font>
      <b/>
      <sz val="11"/>
      <color rgb="FFFF0000"/>
      <name val="ＭＳ Ｐゴシック"/>
      <family val="2"/>
      <charset val="128"/>
      <scheme val="minor"/>
    </font>
    <font>
      <strike/>
      <sz val="9"/>
      <color rgb="FFFF0000"/>
      <name val="ＭＳ Ｐゴシック"/>
      <family val="3"/>
      <charset val="128"/>
    </font>
    <font>
      <sz val="9"/>
      <color rgb="FFFF0000"/>
      <name val="ＭＳ Ｐゴシック"/>
      <family val="3"/>
      <charset val="128"/>
    </font>
    <font>
      <sz val="11"/>
      <color rgb="FFFF0000"/>
      <name val="ＭＳ Ｐゴシック"/>
      <family val="3"/>
      <charset val="128"/>
    </font>
  </fonts>
  <fills count="3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mediumGray">
        <fgColor indexed="22"/>
      </patternFill>
    </fill>
    <fill>
      <patternFill patternType="solid">
        <fgColor indexed="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99"/>
        <bgColor indexed="64"/>
      </patternFill>
    </fill>
    <fill>
      <patternFill patternType="solid">
        <fgColor indexed="44"/>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2060"/>
        <bgColor indexed="64"/>
      </patternFill>
    </fill>
    <fill>
      <patternFill patternType="solid">
        <fgColor theme="4"/>
        <bgColor indexed="64"/>
      </patternFill>
    </fill>
    <fill>
      <patternFill patternType="gray0625">
        <bgColor rgb="FFFF0000"/>
      </patternFill>
    </fill>
    <fill>
      <patternFill patternType="gray0625">
        <bgColor theme="0"/>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rgb="FF99CCFF"/>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theme="0"/>
      </bottom>
      <diagonal/>
    </border>
    <border>
      <left style="thin">
        <color theme="0"/>
      </left>
      <right style="thin">
        <color theme="0"/>
      </right>
      <top style="thin">
        <color theme="0"/>
      </top>
      <bottom style="thin">
        <color theme="0"/>
      </bottom>
      <diagonal/>
    </border>
    <border>
      <left style="medium">
        <color auto="1"/>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bottom style="medium">
        <color rgb="FFFF0000"/>
      </bottom>
      <diagonal/>
    </border>
    <border>
      <left/>
      <right/>
      <top style="thin">
        <color theme="0"/>
      </top>
      <bottom style="thin">
        <color theme="0"/>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medium">
        <color rgb="FFFF0000"/>
      </left>
      <right/>
      <top/>
      <bottom style="thin">
        <color theme="0"/>
      </bottom>
      <diagonal/>
    </border>
    <border>
      <left style="medium">
        <color rgb="FFFF0000"/>
      </left>
      <right/>
      <top/>
      <bottom style="thin">
        <color indexed="64"/>
      </bottom>
      <diagonal/>
    </border>
    <border>
      <left style="medium">
        <color rgb="FFFF0000"/>
      </left>
      <right/>
      <top style="thin">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diagonal/>
    </border>
    <border>
      <left style="thick">
        <color rgb="FFFF0000"/>
      </left>
      <right style="thick">
        <color rgb="FFFF0000"/>
      </right>
      <top style="thick">
        <color rgb="FFFF0000"/>
      </top>
      <bottom/>
      <diagonal/>
    </border>
    <border>
      <left style="thick">
        <color rgb="FFFF0000"/>
      </left>
      <right style="thick">
        <color rgb="FFFF0000"/>
      </right>
      <top style="thin">
        <color indexed="64"/>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bottom/>
      <diagonal/>
    </border>
    <border>
      <left style="thick">
        <color rgb="FFFF0000"/>
      </left>
      <right style="thick">
        <color rgb="FFFF0000"/>
      </right>
      <top style="thin">
        <color indexed="64"/>
      </top>
      <bottom style="thick">
        <color rgb="FFFF0000"/>
      </bottom>
      <diagonal/>
    </border>
    <border>
      <left style="thin">
        <color indexed="64"/>
      </left>
      <right/>
      <top style="medium">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thin">
        <color indexed="64"/>
      </right>
      <top style="medium">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hair">
        <color indexed="64"/>
      </bottom>
      <diagonal/>
    </border>
  </borders>
  <cellStyleXfs count="30">
    <xf numFmtId="0" fontId="0" fillId="0" borderId="0">
      <alignment vertical="center"/>
    </xf>
    <xf numFmtId="0" fontId="3" fillId="0" borderId="0">
      <alignment vertical="center"/>
    </xf>
    <xf numFmtId="176" fontId="10" fillId="0" borderId="0" applyFill="0" applyBorder="0" applyAlignment="0"/>
    <xf numFmtId="177" fontId="11" fillId="0" borderId="0" applyFont="0" applyFill="0" applyBorder="0" applyAlignment="0" applyProtection="0"/>
    <xf numFmtId="0" fontId="7" fillId="0" borderId="0" applyNumberFormat="0" applyFill="0" applyBorder="0" applyAlignment="0" applyProtection="0">
      <alignment vertical="top"/>
      <protection locked="0"/>
    </xf>
    <xf numFmtId="0" fontId="12" fillId="0" borderId="16" applyNumberFormat="0" applyAlignment="0" applyProtection="0">
      <alignment horizontal="left" vertical="center"/>
    </xf>
    <xf numFmtId="0" fontId="12" fillId="0" borderId="3">
      <alignment horizontal="left" vertical="center"/>
    </xf>
    <xf numFmtId="0" fontId="8" fillId="0" borderId="0" applyNumberFormat="0" applyFill="0" applyBorder="0" applyAlignment="0" applyProtection="0">
      <alignment vertical="top"/>
      <protection locked="0"/>
    </xf>
    <xf numFmtId="0" fontId="9" fillId="0" borderId="0" applyBorder="0"/>
    <xf numFmtId="0" fontId="9" fillId="0" borderId="0"/>
    <xf numFmtId="0" fontId="11" fillId="0" borderId="0"/>
    <xf numFmtId="0" fontId="4" fillId="0" borderId="0" applyNumberFormat="0" applyFont="0" applyFill="0" applyBorder="0" applyAlignment="0" applyProtection="0">
      <alignment horizontal="left"/>
    </xf>
    <xf numFmtId="15" fontId="4" fillId="0" borderId="0" applyFont="0" applyFill="0" applyBorder="0" applyAlignment="0" applyProtection="0"/>
    <xf numFmtId="4" fontId="4" fillId="0" borderId="0" applyFont="0" applyFill="0" applyBorder="0" applyAlignment="0" applyProtection="0"/>
    <xf numFmtId="0" fontId="5" fillId="0" borderId="17">
      <alignment horizontal="center"/>
    </xf>
    <xf numFmtId="3" fontId="4" fillId="0" borderId="0" applyFont="0" applyFill="0" applyBorder="0" applyAlignment="0" applyProtection="0"/>
    <xf numFmtId="0" fontId="4" fillId="6" borderId="0" applyNumberFormat="0" applyFont="0" applyBorder="0" applyAlignment="0" applyProtection="0"/>
    <xf numFmtId="0" fontId="6" fillId="7" borderId="0">
      <alignment horizontal="left" vertical="top"/>
    </xf>
    <xf numFmtId="0" fontId="13" fillId="0" borderId="0"/>
    <xf numFmtId="0" fontId="14" fillId="0" borderId="0"/>
    <xf numFmtId="0" fontId="19" fillId="0" borderId="0" applyNumberFormat="0" applyFill="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46" fillId="0" borderId="0">
      <alignment vertical="center"/>
    </xf>
    <xf numFmtId="0" fontId="47" fillId="0" borderId="0"/>
    <xf numFmtId="0" fontId="3" fillId="0" borderId="0"/>
    <xf numFmtId="0" fontId="48" fillId="0" borderId="0"/>
    <xf numFmtId="0" fontId="49" fillId="0" borderId="0">
      <alignment vertical="center"/>
    </xf>
    <xf numFmtId="0" fontId="3" fillId="0" borderId="0"/>
    <xf numFmtId="0" fontId="3" fillId="0" borderId="0">
      <alignment vertical="center"/>
    </xf>
  </cellStyleXfs>
  <cellXfs count="592">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0" xfId="0" applyAlignment="1">
      <alignment horizontal="center" vertical="center" wrapText="1"/>
    </xf>
    <xf numFmtId="0" fontId="0" fillId="0" borderId="1" xfId="0" applyBorder="1" applyAlignment="1">
      <alignment vertical="top" wrapText="1"/>
    </xf>
    <xf numFmtId="0" fontId="0" fillId="4" borderId="1" xfId="0" applyFill="1" applyBorder="1" applyAlignment="1">
      <alignment vertical="top" wrapText="1"/>
    </xf>
    <xf numFmtId="0" fontId="0" fillId="3" borderId="1" xfId="0" applyFill="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top" wrapText="1"/>
    </xf>
    <xf numFmtId="0" fontId="15" fillId="0" borderId="0" xfId="0" applyFont="1" applyAlignment="1">
      <alignment vertical="center" wrapText="1"/>
    </xf>
    <xf numFmtId="0" fontId="0" fillId="3" borderId="1" xfId="0" applyFill="1" applyBorder="1" applyAlignment="1">
      <alignment horizontal="center" vertical="center"/>
    </xf>
    <xf numFmtId="0" fontId="0" fillId="0" borderId="1" xfId="0" applyFill="1" applyBorder="1">
      <alignment vertical="center"/>
    </xf>
    <xf numFmtId="0" fontId="0" fillId="0" borderId="2" xfId="0" applyFill="1" applyBorder="1">
      <alignment vertical="center"/>
    </xf>
    <xf numFmtId="0" fontId="0" fillId="0" borderId="1" xfId="0" applyFill="1" applyBorder="1" applyAlignment="1">
      <alignmen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center"/>
    </xf>
    <xf numFmtId="0" fontId="0" fillId="0" borderId="3" xfId="0" applyFill="1" applyBorder="1">
      <alignment vertical="center"/>
    </xf>
    <xf numFmtId="0" fontId="0" fillId="3" borderId="2" xfId="0" applyFill="1" applyBorder="1" applyAlignment="1">
      <alignment horizontal="center" vertic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vertical="center" wrapText="1"/>
    </xf>
    <xf numFmtId="49" fontId="0" fillId="0" borderId="0" xfId="0" applyNumberFormat="1">
      <alignment vertical="center"/>
    </xf>
    <xf numFmtId="0" fontId="0" fillId="8" borderId="28" xfId="0" applyFill="1" applyBorder="1">
      <alignment vertical="center"/>
    </xf>
    <xf numFmtId="49" fontId="0" fillId="0" borderId="0" xfId="0" applyNumberFormat="1" applyAlignment="1">
      <alignment vertical="center"/>
    </xf>
    <xf numFmtId="0" fontId="0" fillId="0" borderId="0" xfId="0" applyFont="1" applyAlignment="1">
      <alignment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0" borderId="1" xfId="0" applyFill="1" applyBorder="1" applyAlignment="1">
      <alignment vertical="center" wrapText="1"/>
    </xf>
    <xf numFmtId="0" fontId="0" fillId="4" borderId="3" xfId="0" applyFill="1" applyBorder="1" applyAlignment="1">
      <alignment vertical="center"/>
    </xf>
    <xf numFmtId="0" fontId="0" fillId="0" borderId="3" xfId="0" applyFill="1" applyBorder="1" applyAlignment="1">
      <alignment vertical="center"/>
    </xf>
    <xf numFmtId="0" fontId="0" fillId="14" borderId="2" xfId="0" applyFill="1" applyBorder="1">
      <alignment vertical="center"/>
    </xf>
    <xf numFmtId="0" fontId="0" fillId="14" borderId="3" xfId="0" applyFill="1" applyBorder="1">
      <alignment vertical="center"/>
    </xf>
    <xf numFmtId="0" fontId="0" fillId="14" borderId="4" xfId="0" applyFill="1" applyBorder="1">
      <alignment vertical="center"/>
    </xf>
    <xf numFmtId="0" fontId="0" fillId="14" borderId="1" xfId="0" applyFill="1" applyBorder="1" applyAlignment="1">
      <alignmen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5" borderId="3" xfId="0" applyFill="1" applyBorder="1">
      <alignment vertical="center"/>
    </xf>
    <xf numFmtId="0" fontId="0" fillId="15" borderId="4" xfId="0" applyFill="1" applyBorder="1">
      <alignment vertical="center"/>
    </xf>
    <xf numFmtId="0" fontId="0" fillId="15" borderId="1" xfId="0" applyFill="1" applyBorder="1" applyAlignment="1">
      <alignment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2" xfId="0" applyFill="1" applyBorder="1">
      <alignment vertical="center"/>
    </xf>
    <xf numFmtId="0" fontId="0" fillId="16" borderId="3" xfId="0" applyFill="1" applyBorder="1">
      <alignment vertical="center"/>
    </xf>
    <xf numFmtId="0" fontId="0" fillId="16" borderId="4" xfId="0" applyFill="1" applyBorder="1">
      <alignment vertical="center"/>
    </xf>
    <xf numFmtId="0" fontId="0" fillId="16" borderId="1" xfId="0" applyFill="1" applyBorder="1" applyAlignment="1">
      <alignment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27" fillId="16" borderId="2" xfId="0" applyFont="1" applyFill="1" applyBorder="1">
      <alignment vertical="center"/>
    </xf>
    <xf numFmtId="0" fontId="0" fillId="11" borderId="1" xfId="0" applyFill="1" applyBorder="1">
      <alignment vertical="center"/>
    </xf>
    <xf numFmtId="0" fontId="0" fillId="11" borderId="2" xfId="0" applyFill="1" applyBorder="1">
      <alignment vertical="center"/>
    </xf>
    <xf numFmtId="0" fontId="0" fillId="11" borderId="3" xfId="0" applyFill="1" applyBorder="1">
      <alignment vertical="center"/>
    </xf>
    <xf numFmtId="0" fontId="0" fillId="11" borderId="4" xfId="0" applyFill="1" applyBorder="1">
      <alignment vertical="center"/>
    </xf>
    <xf numFmtId="0" fontId="0" fillId="11" borderId="1" xfId="0" applyFill="1" applyBorder="1" applyAlignment="1">
      <alignment vertical="top" wrapText="1"/>
    </xf>
    <xf numFmtId="0" fontId="0" fillId="11" borderId="1" xfId="0" applyFill="1" applyBorder="1" applyAlignment="1">
      <alignment horizontal="center" vertical="center" wrapText="1"/>
    </xf>
    <xf numFmtId="0" fontId="0" fillId="11" borderId="1" xfId="0" applyFill="1" applyBorder="1" applyAlignment="1">
      <alignment horizontal="center" vertical="top" wrapText="1"/>
    </xf>
    <xf numFmtId="0" fontId="28" fillId="4" borderId="0" xfId="0" applyFont="1" applyFill="1" applyAlignment="1">
      <alignment horizontal="left" vertical="center"/>
    </xf>
    <xf numFmtId="0" fontId="29" fillId="4" borderId="0" xfId="0" applyFont="1" applyFill="1">
      <alignment vertical="center"/>
    </xf>
    <xf numFmtId="0" fontId="29" fillId="4" borderId="0" xfId="0" applyFont="1" applyFill="1" applyAlignment="1">
      <alignment vertical="center" wrapText="1"/>
    </xf>
    <xf numFmtId="0" fontId="29" fillId="4" borderId="0" xfId="0" applyFont="1" applyFill="1" applyAlignment="1">
      <alignment horizontal="center" vertical="center"/>
    </xf>
    <xf numFmtId="0" fontId="25" fillId="12" borderId="3" xfId="21" applyBorder="1" applyAlignment="1">
      <alignment horizontal="center" vertical="center"/>
    </xf>
    <xf numFmtId="0" fontId="25" fillId="12" borderId="3" xfId="21" applyBorder="1">
      <alignment vertical="center"/>
    </xf>
    <xf numFmtId="0" fontId="30" fillId="18" borderId="2" xfId="0" applyFont="1" applyFill="1" applyBorder="1" applyAlignment="1">
      <alignment horizontal="center" vertical="center"/>
    </xf>
    <xf numFmtId="0" fontId="30" fillId="17" borderId="36" xfId="0" applyFont="1" applyFill="1" applyBorder="1" applyAlignment="1">
      <alignment horizontal="center" vertical="center"/>
    </xf>
    <xf numFmtId="0" fontId="30" fillId="17" borderId="36" xfId="0" applyFont="1" applyFill="1" applyBorder="1" applyAlignment="1">
      <alignment horizontal="center" vertical="center" wrapText="1"/>
    </xf>
    <xf numFmtId="0" fontId="26" fillId="13" borderId="36" xfId="22" applyBorder="1" applyAlignment="1">
      <alignment horizontal="center" vertical="center"/>
    </xf>
    <xf numFmtId="0" fontId="30" fillId="18" borderId="4" xfId="0" applyFont="1" applyFill="1" applyBorder="1" applyAlignment="1">
      <alignment horizontal="center" vertical="center"/>
    </xf>
    <xf numFmtId="0" fontId="29" fillId="20" borderId="1" xfId="0" applyFont="1" applyFill="1" applyBorder="1" applyAlignment="1">
      <alignment horizontal="center" vertical="center" wrapText="1"/>
    </xf>
    <xf numFmtId="0" fontId="30" fillId="18" borderId="14" xfId="0" applyFont="1" applyFill="1" applyBorder="1" applyAlignment="1">
      <alignment horizontal="center" vertical="center" wrapText="1"/>
    </xf>
    <xf numFmtId="0" fontId="29" fillId="20" borderId="4" xfId="0" applyFont="1" applyFill="1" applyBorder="1" applyAlignment="1">
      <alignment horizontal="center" vertical="center" wrapText="1"/>
    </xf>
    <xf numFmtId="0" fontId="33" fillId="0" borderId="14" xfId="0" applyFont="1" applyFill="1" applyBorder="1" applyAlignment="1">
      <alignment vertical="center"/>
    </xf>
    <xf numFmtId="0" fontId="33" fillId="0" borderId="14" xfId="0" applyFont="1" applyFill="1" applyBorder="1">
      <alignment vertical="center"/>
    </xf>
    <xf numFmtId="0" fontId="33" fillId="0" borderId="14" xfId="0" applyFont="1" applyFill="1" applyBorder="1" applyAlignment="1">
      <alignment vertical="center" wrapText="1"/>
    </xf>
    <xf numFmtId="0" fontId="33" fillId="4" borderId="14" xfId="0" applyFont="1" applyFill="1" applyBorder="1" applyAlignment="1">
      <alignment vertical="center" wrapText="1"/>
    </xf>
    <xf numFmtId="0" fontId="29" fillId="4" borderId="0" xfId="0" applyFont="1" applyFill="1" applyAlignment="1">
      <alignment vertical="center"/>
    </xf>
    <xf numFmtId="0" fontId="33" fillId="0" borderId="1" xfId="0" applyFont="1" applyFill="1" applyBorder="1" applyAlignment="1">
      <alignment vertical="center"/>
    </xf>
    <xf numFmtId="0" fontId="33" fillId="0" borderId="1" xfId="0" applyFont="1" applyFill="1" applyBorder="1" applyAlignment="1">
      <alignment vertical="center" wrapText="1"/>
    </xf>
    <xf numFmtId="0" fontId="33" fillId="4" borderId="1" xfId="0" applyFont="1" applyFill="1" applyBorder="1" applyAlignment="1">
      <alignment vertical="center" wrapText="1"/>
    </xf>
    <xf numFmtId="0" fontId="33" fillId="0" borderId="1" xfId="0" applyFont="1" applyFill="1" applyBorder="1">
      <alignment vertical="center"/>
    </xf>
    <xf numFmtId="0" fontId="33" fillId="0" borderId="1" xfId="0" applyFont="1" applyFill="1" applyBorder="1" applyAlignment="1">
      <alignment horizontal="center" vertical="center"/>
    </xf>
    <xf numFmtId="0" fontId="33" fillId="4" borderId="1" xfId="0" applyFont="1" applyFill="1" applyBorder="1">
      <alignment vertical="center"/>
    </xf>
    <xf numFmtId="0" fontId="33" fillId="4" borderId="1" xfId="0" applyFont="1" applyFill="1" applyBorder="1" applyAlignment="1">
      <alignment horizontal="center" vertical="center"/>
    </xf>
    <xf numFmtId="0" fontId="34" fillId="4" borderId="0" xfId="0" applyFont="1" applyFill="1">
      <alignment vertical="center"/>
    </xf>
    <xf numFmtId="0" fontId="33" fillId="4" borderId="1" xfId="0" applyFont="1" applyFill="1" applyBorder="1" applyAlignment="1">
      <alignment vertical="center"/>
    </xf>
    <xf numFmtId="0" fontId="29" fillId="0" borderId="0" xfId="0" applyFont="1" applyFill="1">
      <alignment vertical="center"/>
    </xf>
    <xf numFmtId="0" fontId="38" fillId="0" borderId="0" xfId="1" applyFont="1">
      <alignment vertical="center"/>
    </xf>
    <xf numFmtId="0" fontId="38" fillId="0" borderId="0" xfId="1" applyFont="1" applyBorder="1" applyAlignment="1">
      <alignment vertical="center"/>
    </xf>
    <xf numFmtId="0" fontId="38" fillId="0" borderId="0" xfId="1" applyFont="1" applyAlignment="1">
      <alignment vertical="center"/>
    </xf>
    <xf numFmtId="0" fontId="41" fillId="0" borderId="0" xfId="0" applyFont="1" applyAlignment="1">
      <alignment vertical="center"/>
    </xf>
    <xf numFmtId="0" fontId="0" fillId="5" borderId="0" xfId="0" applyFill="1" applyAlignment="1">
      <alignment horizontal="center" vertical="center"/>
    </xf>
    <xf numFmtId="0" fontId="42" fillId="22" borderId="1" xfId="0" applyFont="1" applyFill="1" applyBorder="1" applyAlignment="1">
      <alignment horizontal="center" vertical="center"/>
    </xf>
    <xf numFmtId="0" fontId="42" fillId="22" borderId="2" xfId="0" applyFont="1" applyFill="1" applyBorder="1" applyAlignment="1">
      <alignment horizontal="center" vertical="center"/>
    </xf>
    <xf numFmtId="0" fontId="42" fillId="22" borderId="27" xfId="0" applyFont="1" applyFill="1" applyBorder="1" applyAlignment="1">
      <alignment horizontal="center" vertical="center"/>
    </xf>
    <xf numFmtId="0" fontId="42" fillId="18" borderId="1" xfId="0" applyFont="1" applyFill="1" applyBorder="1" applyAlignment="1">
      <alignment horizontal="center" vertical="center"/>
    </xf>
    <xf numFmtId="0" fontId="0" fillId="0" borderId="1" xfId="0" applyBorder="1" applyAlignment="1">
      <alignment vertical="top"/>
    </xf>
    <xf numFmtId="0" fontId="43" fillId="0" borderId="2" xfId="0" applyFont="1" applyBorder="1" applyAlignment="1">
      <alignment vertical="top"/>
    </xf>
    <xf numFmtId="0" fontId="0" fillId="0" borderId="27" xfId="0" quotePrefix="1" applyBorder="1" applyAlignment="1">
      <alignment vertical="top"/>
    </xf>
    <xf numFmtId="0" fontId="0" fillId="0" borderId="0" xfId="0" applyAlignment="1">
      <alignment vertical="top"/>
    </xf>
    <xf numFmtId="0" fontId="0" fillId="0" borderId="1" xfId="0" applyBorder="1" applyAlignment="1">
      <alignment horizontal="right" vertical="top"/>
    </xf>
    <xf numFmtId="0" fontId="0" fillId="0" borderId="1" xfId="0" quotePrefix="1" applyBorder="1" applyAlignment="1">
      <alignment vertical="top"/>
    </xf>
    <xf numFmtId="0" fontId="0" fillId="0" borderId="37" xfId="0" applyBorder="1">
      <alignment vertical="center"/>
    </xf>
    <xf numFmtId="0" fontId="0" fillId="3" borderId="1" xfId="0" applyFill="1" applyBorder="1" applyAlignment="1">
      <alignment horizontal="center" vertical="center"/>
    </xf>
    <xf numFmtId="0" fontId="0" fillId="0" borderId="0" xfId="0" applyFill="1">
      <alignment vertical="center"/>
    </xf>
    <xf numFmtId="0" fontId="15" fillId="0" borderId="0" xfId="0" applyFont="1" applyFill="1" applyAlignment="1">
      <alignment vertical="center" wrapText="1"/>
    </xf>
    <xf numFmtId="0" fontId="23" fillId="0" borderId="1" xfId="0" applyFont="1" applyBorder="1" applyAlignment="1">
      <alignment vertical="top" wrapText="1"/>
    </xf>
    <xf numFmtId="0" fontId="33" fillId="4" borderId="14" xfId="0" applyFont="1" applyFill="1" applyBorder="1" applyAlignment="1">
      <alignment horizontal="center" vertical="center"/>
    </xf>
    <xf numFmtId="0" fontId="33" fillId="4" borderId="1" xfId="0" applyFont="1" applyFill="1" applyBorder="1" applyAlignment="1">
      <alignment horizontal="left" vertical="center"/>
    </xf>
    <xf numFmtId="0" fontId="33" fillId="4" borderId="1" xfId="0"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0" borderId="14" xfId="0" applyFont="1" applyFill="1" applyBorder="1" applyAlignment="1">
      <alignment horizontal="center" vertical="center"/>
    </xf>
    <xf numFmtId="0" fontId="26" fillId="13" borderId="38" xfId="22" applyBorder="1" applyAlignment="1">
      <alignment horizontal="center" vertical="center"/>
    </xf>
    <xf numFmtId="0" fontId="33" fillId="4" borderId="10" xfId="0" applyFont="1" applyFill="1" applyBorder="1" applyAlignment="1">
      <alignment horizontal="left" vertical="center"/>
    </xf>
    <xf numFmtId="0" fontId="33" fillId="4" borderId="2" xfId="0" applyFont="1" applyFill="1" applyBorder="1" applyAlignment="1">
      <alignment horizontal="left" vertical="center"/>
    </xf>
    <xf numFmtId="0" fontId="33" fillId="4" borderId="10"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33" fillId="4" borderId="2" xfId="0" applyFont="1" applyFill="1" applyBorder="1">
      <alignment vertical="center"/>
    </xf>
    <xf numFmtId="0" fontId="33" fillId="4" borderId="2" xfId="0" applyFont="1" applyFill="1" applyBorder="1" applyAlignment="1">
      <alignment vertical="center"/>
    </xf>
    <xf numFmtId="0" fontId="26" fillId="13" borderId="44" xfId="22" applyBorder="1" applyAlignment="1">
      <alignment horizontal="center" vertical="center"/>
    </xf>
    <xf numFmtId="0" fontId="33" fillId="4" borderId="11" xfId="0" applyFont="1" applyFill="1" applyBorder="1" applyAlignment="1">
      <alignment horizontal="left" vertical="center"/>
    </xf>
    <xf numFmtId="0" fontId="33" fillId="4" borderId="3" xfId="0" applyFont="1" applyFill="1" applyBorder="1" applyAlignment="1">
      <alignment horizontal="left" vertical="center"/>
    </xf>
    <xf numFmtId="0" fontId="18" fillId="5" borderId="39" xfId="22" applyFont="1" applyFill="1" applyBorder="1" applyAlignment="1">
      <alignment horizontal="center" vertical="center"/>
    </xf>
    <xf numFmtId="0" fontId="33" fillId="4" borderId="12" xfId="0" applyFont="1" applyFill="1" applyBorder="1" applyAlignment="1">
      <alignment vertical="center"/>
    </xf>
    <xf numFmtId="0" fontId="33" fillId="4" borderId="4" xfId="0" applyFont="1" applyFill="1" applyBorder="1" applyAlignment="1">
      <alignment vertical="center"/>
    </xf>
    <xf numFmtId="0" fontId="33" fillId="4" borderId="4" xfId="0" applyFont="1" applyFill="1" applyBorder="1">
      <alignment vertical="center"/>
    </xf>
    <xf numFmtId="0" fontId="33" fillId="4" borderId="4" xfId="0" applyFont="1" applyFill="1" applyBorder="1" applyAlignment="1">
      <alignment horizontal="center" vertical="center"/>
    </xf>
    <xf numFmtId="0" fontId="33" fillId="4" borderId="4" xfId="0" applyFont="1" applyFill="1" applyBorder="1" applyAlignment="1">
      <alignment vertical="center" wrapText="1"/>
    </xf>
    <xf numFmtId="0" fontId="33" fillId="4" borderId="4" xfId="0" applyFont="1" applyFill="1" applyBorder="1" applyAlignment="1">
      <alignment horizontal="center" vertical="center" wrapText="1"/>
    </xf>
    <xf numFmtId="0" fontId="33" fillId="0" borderId="4" xfId="0" applyFont="1" applyFill="1" applyBorder="1" applyAlignment="1">
      <alignment vertical="center" wrapText="1"/>
    </xf>
    <xf numFmtId="0" fontId="33" fillId="0" borderId="4" xfId="0" applyFont="1" applyFill="1" applyBorder="1" applyAlignment="1">
      <alignment horizontal="left" vertical="center" wrapText="1"/>
    </xf>
    <xf numFmtId="0" fontId="33" fillId="0" borderId="4" xfId="0" applyFont="1" applyFill="1" applyBorder="1" applyAlignment="1">
      <alignment horizontal="center" vertical="center"/>
    </xf>
    <xf numFmtId="0" fontId="33" fillId="0" borderId="4" xfId="0" applyFont="1" applyFill="1" applyBorder="1" applyAlignment="1">
      <alignment horizontal="center" vertical="center" wrapText="1"/>
    </xf>
    <xf numFmtId="0" fontId="54" fillId="0" borderId="6" xfId="1" applyFont="1" applyBorder="1">
      <alignment vertical="center"/>
    </xf>
    <xf numFmtId="49" fontId="55" fillId="5" borderId="0" xfId="0" applyNumberFormat="1" applyFont="1" applyFill="1">
      <alignment vertical="center"/>
    </xf>
    <xf numFmtId="0" fontId="54" fillId="24" borderId="2" xfId="1" applyFont="1" applyFill="1" applyBorder="1">
      <alignment vertical="center"/>
    </xf>
    <xf numFmtId="0" fontId="54" fillId="0" borderId="0" xfId="1" applyFont="1" applyBorder="1">
      <alignment vertical="center"/>
    </xf>
    <xf numFmtId="0" fontId="54" fillId="0" borderId="8" xfId="1" applyFont="1" applyBorder="1">
      <alignment vertical="center"/>
    </xf>
    <xf numFmtId="49" fontId="55" fillId="0" borderId="0" xfId="0" applyNumberFormat="1" applyFont="1">
      <alignment vertical="center"/>
    </xf>
    <xf numFmtId="49" fontId="54" fillId="0" borderId="7" xfId="1" applyNumberFormat="1" applyFont="1" applyBorder="1">
      <alignment vertical="center"/>
    </xf>
    <xf numFmtId="49" fontId="54" fillId="0" borderId="6" xfId="1" applyNumberFormat="1" applyFont="1" applyBorder="1">
      <alignment vertical="center"/>
    </xf>
    <xf numFmtId="0" fontId="54" fillId="0" borderId="5" xfId="1" applyFont="1" applyBorder="1">
      <alignment vertical="center"/>
    </xf>
    <xf numFmtId="0" fontId="38" fillId="0" borderId="11" xfId="1" applyFont="1" applyBorder="1">
      <alignment vertical="center"/>
    </xf>
    <xf numFmtId="49" fontId="38" fillId="0" borderId="0" xfId="1" applyNumberFormat="1" applyFont="1" applyBorder="1">
      <alignment vertical="center"/>
    </xf>
    <xf numFmtId="0" fontId="38" fillId="0" borderId="9" xfId="1" applyFont="1" applyBorder="1">
      <alignment vertical="center"/>
    </xf>
    <xf numFmtId="49" fontId="38" fillId="0" borderId="11" xfId="1" applyNumberFormat="1" applyFont="1" applyFill="1" applyBorder="1">
      <alignment vertical="center"/>
    </xf>
    <xf numFmtId="49" fontId="38" fillId="0" borderId="11" xfId="1" applyNumberFormat="1" applyFont="1" applyBorder="1">
      <alignment vertical="center"/>
    </xf>
    <xf numFmtId="0" fontId="38" fillId="0" borderId="12" xfId="1" applyFont="1" applyBorder="1">
      <alignment vertical="center"/>
    </xf>
    <xf numFmtId="0" fontId="38" fillId="0" borderId="10" xfId="1" applyFont="1" applyBorder="1">
      <alignment vertical="center"/>
    </xf>
    <xf numFmtId="0" fontId="38" fillId="0" borderId="2" xfId="1" applyFont="1" applyBorder="1">
      <alignment vertical="center"/>
    </xf>
    <xf numFmtId="0" fontId="38" fillId="0" borderId="3" xfId="1" applyFont="1" applyBorder="1">
      <alignment vertical="center"/>
    </xf>
    <xf numFmtId="0" fontId="38" fillId="0" borderId="4" xfId="1" applyFont="1" applyBorder="1">
      <alignment vertical="center"/>
    </xf>
    <xf numFmtId="0" fontId="38" fillId="23" borderId="1" xfId="1" applyFont="1" applyFill="1" applyBorder="1">
      <alignment vertical="center"/>
    </xf>
    <xf numFmtId="0" fontId="38" fillId="23" borderId="13" xfId="1" applyFont="1" applyFill="1" applyBorder="1">
      <alignment vertical="center"/>
    </xf>
    <xf numFmtId="0" fontId="38" fillId="23" borderId="15" xfId="1" applyFont="1" applyFill="1" applyBorder="1">
      <alignment vertical="center"/>
    </xf>
    <xf numFmtId="0" fontId="38" fillId="23" borderId="14" xfId="1" applyFont="1" applyFill="1" applyBorder="1">
      <alignment vertical="center"/>
    </xf>
    <xf numFmtId="0" fontId="38" fillId="0" borderId="15" xfId="1" applyFont="1" applyBorder="1">
      <alignment vertical="center"/>
    </xf>
    <xf numFmtId="0" fontId="38" fillId="23" borderId="2" xfId="1" applyFont="1" applyFill="1" applyBorder="1">
      <alignment vertical="center"/>
    </xf>
    <xf numFmtId="0" fontId="38" fillId="23" borderId="3" xfId="1" applyFont="1" applyFill="1" applyBorder="1">
      <alignment vertical="center"/>
    </xf>
    <xf numFmtId="0" fontId="38" fillId="23" borderId="4" xfId="1" applyFont="1" applyFill="1" applyBorder="1">
      <alignment vertical="center"/>
    </xf>
    <xf numFmtId="0" fontId="38" fillId="24" borderId="5" xfId="1" applyFont="1" applyFill="1" applyBorder="1">
      <alignment vertical="center"/>
    </xf>
    <xf numFmtId="0" fontId="38" fillId="24" borderId="6" xfId="1" applyFont="1" applyFill="1" applyBorder="1">
      <alignment vertical="center"/>
    </xf>
    <xf numFmtId="0" fontId="38" fillId="24" borderId="7" xfId="1" applyFont="1" applyFill="1" applyBorder="1">
      <alignment vertical="center"/>
    </xf>
    <xf numFmtId="0" fontId="38" fillId="24" borderId="10" xfId="1" applyFont="1" applyFill="1" applyBorder="1">
      <alignment vertical="center"/>
    </xf>
    <xf numFmtId="0" fontId="38" fillId="24" borderId="11" xfId="1" applyFont="1" applyFill="1" applyBorder="1">
      <alignment vertical="center"/>
    </xf>
    <xf numFmtId="0" fontId="38" fillId="24" borderId="12" xfId="1" applyFont="1" applyFill="1" applyBorder="1">
      <alignment vertical="center"/>
    </xf>
    <xf numFmtId="0" fontId="38" fillId="24" borderId="8" xfId="1" applyFont="1" applyFill="1" applyBorder="1">
      <alignment vertical="center"/>
    </xf>
    <xf numFmtId="0" fontId="38" fillId="24" borderId="0" xfId="1" applyFont="1" applyFill="1" applyBorder="1">
      <alignment vertical="center"/>
    </xf>
    <xf numFmtId="0" fontId="38" fillId="24" borderId="9" xfId="1" applyFont="1" applyFill="1" applyBorder="1">
      <alignment vertical="center"/>
    </xf>
    <xf numFmtId="0" fontId="53" fillId="24" borderId="5" xfId="1" applyFont="1" applyFill="1" applyBorder="1">
      <alignment vertical="center"/>
    </xf>
    <xf numFmtId="0" fontId="51" fillId="24" borderId="0" xfId="1" applyFont="1" applyFill="1" applyBorder="1">
      <alignment vertical="center"/>
    </xf>
    <xf numFmtId="0" fontId="38" fillId="0" borderId="0" xfId="1" applyFont="1" applyFill="1" applyBorder="1">
      <alignment vertical="center"/>
    </xf>
    <xf numFmtId="0" fontId="38" fillId="0" borderId="11" xfId="1" applyFont="1" applyFill="1" applyBorder="1">
      <alignment vertical="center"/>
    </xf>
    <xf numFmtId="0" fontId="38" fillId="0" borderId="12" xfId="1" applyFont="1" applyFill="1" applyBorder="1">
      <alignment vertical="center"/>
    </xf>
    <xf numFmtId="49" fontId="38" fillId="0" borderId="9" xfId="1" applyNumberFormat="1" applyFont="1" applyBorder="1">
      <alignment vertical="center"/>
    </xf>
    <xf numFmtId="49" fontId="38" fillId="0" borderId="12" xfId="1" applyNumberFormat="1" applyFont="1" applyBorder="1">
      <alignment vertical="center"/>
    </xf>
    <xf numFmtId="49" fontId="38" fillId="24" borderId="0" xfId="1" applyNumberFormat="1" applyFont="1" applyFill="1" applyBorder="1">
      <alignment vertical="center"/>
    </xf>
    <xf numFmtId="49" fontId="38" fillId="24" borderId="11" xfId="1" applyNumberFormat="1" applyFont="1" applyFill="1" applyBorder="1">
      <alignment vertical="center"/>
    </xf>
    <xf numFmtId="49" fontId="38" fillId="24" borderId="12" xfId="1" applyNumberFormat="1" applyFont="1" applyFill="1" applyBorder="1">
      <alignment vertical="center"/>
    </xf>
    <xf numFmtId="49" fontId="38" fillId="24" borderId="6" xfId="1" applyNumberFormat="1" applyFont="1" applyFill="1" applyBorder="1">
      <alignment vertical="center"/>
    </xf>
    <xf numFmtId="49" fontId="38" fillId="24" borderId="9" xfId="1" applyNumberFormat="1" applyFont="1" applyFill="1" applyBorder="1">
      <alignment vertical="center"/>
    </xf>
    <xf numFmtId="49" fontId="38" fillId="24" borderId="7" xfId="1" applyNumberFormat="1" applyFont="1" applyFill="1" applyBorder="1">
      <alignment vertical="center"/>
    </xf>
    <xf numFmtId="0" fontId="38" fillId="4" borderId="2" xfId="1" applyFont="1" applyFill="1" applyBorder="1">
      <alignment vertical="center"/>
    </xf>
    <xf numFmtId="0" fontId="38" fillId="4" borderId="3" xfId="1" applyFont="1" applyFill="1" applyBorder="1">
      <alignment vertical="center"/>
    </xf>
    <xf numFmtId="0" fontId="38" fillId="4" borderId="4" xfId="1" applyFont="1" applyFill="1" applyBorder="1">
      <alignment vertical="center"/>
    </xf>
    <xf numFmtId="0" fontId="38" fillId="4" borderId="2" xfId="1" quotePrefix="1" applyFont="1" applyFill="1" applyBorder="1">
      <alignment vertical="center"/>
    </xf>
    <xf numFmtId="0" fontId="38" fillId="4" borderId="6" xfId="1" applyFont="1" applyFill="1" applyBorder="1">
      <alignment vertical="center"/>
    </xf>
    <xf numFmtId="0" fontId="38" fillId="4" borderId="10" xfId="1" applyFont="1" applyFill="1" applyBorder="1">
      <alignment vertical="center"/>
    </xf>
    <xf numFmtId="0" fontId="38" fillId="4" borderId="11" xfId="1" applyFont="1" applyFill="1" applyBorder="1">
      <alignment vertical="center"/>
    </xf>
    <xf numFmtId="0" fontId="38" fillId="0" borderId="6" xfId="1" applyFont="1" applyFill="1" applyBorder="1">
      <alignment vertical="center"/>
    </xf>
    <xf numFmtId="0" fontId="38" fillId="0" borderId="7" xfId="1" applyFont="1" applyFill="1" applyBorder="1">
      <alignment vertical="center"/>
    </xf>
    <xf numFmtId="49" fontId="38" fillId="0" borderId="6" xfId="1" applyNumberFormat="1" applyFont="1" applyFill="1" applyBorder="1">
      <alignment vertical="center"/>
    </xf>
    <xf numFmtId="0" fontId="38" fillId="24" borderId="3" xfId="1" applyFont="1" applyFill="1" applyBorder="1">
      <alignment vertical="center"/>
    </xf>
    <xf numFmtId="0" fontId="38" fillId="24" borderId="15" xfId="1" applyFont="1" applyFill="1" applyBorder="1">
      <alignment vertical="center"/>
    </xf>
    <xf numFmtId="0" fontId="52" fillId="22" borderId="2" xfId="1" applyFont="1" applyFill="1" applyBorder="1">
      <alignment vertical="center"/>
    </xf>
    <xf numFmtId="0" fontId="52" fillId="22" borderId="3" xfId="1" applyFont="1" applyFill="1" applyBorder="1">
      <alignment vertical="center"/>
    </xf>
    <xf numFmtId="0" fontId="52" fillId="22" borderId="4" xfId="1" applyFont="1" applyFill="1" applyBorder="1">
      <alignment vertical="center"/>
    </xf>
    <xf numFmtId="0" fontId="52" fillId="22" borderId="1" xfId="1" applyFont="1" applyFill="1" applyBorder="1">
      <alignment vertical="center"/>
    </xf>
    <xf numFmtId="0" fontId="38" fillId="24" borderId="4" xfId="1" applyFont="1" applyFill="1" applyBorder="1">
      <alignment vertical="center"/>
    </xf>
    <xf numFmtId="0" fontId="38" fillId="0" borderId="2" xfId="1" applyFont="1" applyFill="1" applyBorder="1">
      <alignment vertical="center"/>
    </xf>
    <xf numFmtId="0" fontId="38" fillId="0" borderId="3" xfId="1" applyFont="1" applyFill="1" applyBorder="1">
      <alignment vertical="center"/>
    </xf>
    <xf numFmtId="0" fontId="38" fillId="0" borderId="4" xfId="1" applyFont="1" applyFill="1" applyBorder="1">
      <alignment vertical="center"/>
    </xf>
    <xf numFmtId="0" fontId="38" fillId="0" borderId="45" xfId="1" applyFont="1" applyFill="1" applyBorder="1">
      <alignment vertical="center"/>
    </xf>
    <xf numFmtId="0" fontId="38" fillId="0" borderId="46" xfId="1" applyFont="1" applyFill="1" applyBorder="1">
      <alignment vertical="center"/>
    </xf>
    <xf numFmtId="0" fontId="38" fillId="0" borderId="47" xfId="1" applyFont="1" applyFill="1" applyBorder="1">
      <alignment vertical="center"/>
    </xf>
    <xf numFmtId="0" fontId="38" fillId="0" borderId="48" xfId="1" applyFont="1" applyFill="1" applyBorder="1">
      <alignment vertical="center"/>
    </xf>
    <xf numFmtId="0" fontId="38" fillId="0" borderId="2" xfId="1" quotePrefix="1" applyFont="1" applyFill="1" applyBorder="1">
      <alignment vertical="center"/>
    </xf>
    <xf numFmtId="0" fontId="38" fillId="0" borderId="1" xfId="1" applyFont="1" applyFill="1" applyBorder="1">
      <alignment vertical="center"/>
    </xf>
    <xf numFmtId="0" fontId="38" fillId="23" borderId="2" xfId="1" quotePrefix="1" applyFont="1" applyFill="1" applyBorder="1">
      <alignment vertical="center"/>
    </xf>
    <xf numFmtId="0" fontId="51" fillId="0" borderId="2" xfId="1" applyFont="1" applyFill="1" applyBorder="1">
      <alignment vertical="center"/>
    </xf>
    <xf numFmtId="0" fontId="51" fillId="23" borderId="2" xfId="1" applyFont="1" applyFill="1" applyBorder="1">
      <alignment vertical="center"/>
    </xf>
    <xf numFmtId="0" fontId="38" fillId="4" borderId="7" xfId="1" applyFont="1" applyFill="1" applyBorder="1">
      <alignment vertical="center"/>
    </xf>
    <xf numFmtId="0" fontId="38" fillId="4" borderId="12" xfId="1" applyFont="1" applyFill="1" applyBorder="1">
      <alignment vertical="center"/>
    </xf>
    <xf numFmtId="0" fontId="38" fillId="4" borderId="8" xfId="1" applyFont="1" applyFill="1" applyBorder="1">
      <alignment vertical="center"/>
    </xf>
    <xf numFmtId="0" fontId="38" fillId="4" borderId="0" xfId="1" applyFont="1" applyFill="1" applyBorder="1">
      <alignment vertical="center"/>
    </xf>
    <xf numFmtId="0" fontId="38" fillId="4" borderId="9" xfId="1" applyFont="1" applyFill="1" applyBorder="1">
      <alignment vertical="center"/>
    </xf>
    <xf numFmtId="49" fontId="38" fillId="4" borderId="0" xfId="1" applyNumberFormat="1" applyFont="1" applyFill="1" applyBorder="1">
      <alignment vertical="center"/>
    </xf>
    <xf numFmtId="49" fontId="38" fillId="4" borderId="9" xfId="1" applyNumberFormat="1" applyFont="1" applyFill="1" applyBorder="1">
      <alignment vertical="center"/>
    </xf>
    <xf numFmtId="0" fontId="50" fillId="4" borderId="5" xfId="1" applyFont="1" applyFill="1" applyBorder="1" applyAlignment="1">
      <alignment vertical="center"/>
    </xf>
    <xf numFmtId="0" fontId="50" fillId="4" borderId="8" xfId="1" applyFont="1" applyFill="1" applyBorder="1" applyAlignment="1">
      <alignment vertical="center"/>
    </xf>
    <xf numFmtId="0" fontId="50" fillId="4" borderId="49" xfId="1" applyFont="1" applyFill="1" applyBorder="1" applyAlignment="1">
      <alignment vertical="center"/>
    </xf>
    <xf numFmtId="0" fontId="38" fillId="4" borderId="50" xfId="1" applyFont="1" applyFill="1" applyBorder="1">
      <alignment vertical="center"/>
    </xf>
    <xf numFmtId="0" fontId="38" fillId="23" borderId="51" xfId="1" applyFont="1" applyFill="1" applyBorder="1">
      <alignment vertical="center"/>
    </xf>
    <xf numFmtId="0" fontId="38" fillId="4" borderId="52" xfId="1" applyFont="1" applyFill="1" applyBorder="1">
      <alignment vertical="center"/>
    </xf>
    <xf numFmtId="0" fontId="38" fillId="23" borderId="53" xfId="1" applyFont="1" applyFill="1" applyBorder="1">
      <alignment vertical="center"/>
    </xf>
    <xf numFmtId="0" fontId="38" fillId="0" borderId="54" xfId="1" applyFont="1" applyBorder="1">
      <alignment vertical="center"/>
    </xf>
    <xf numFmtId="0" fontId="38" fillId="4" borderId="55" xfId="1" applyFont="1" applyFill="1" applyBorder="1">
      <alignment vertical="center"/>
    </xf>
    <xf numFmtId="0" fontId="38" fillId="4" borderId="56" xfId="1" applyFont="1" applyFill="1" applyBorder="1">
      <alignment vertical="center"/>
    </xf>
    <xf numFmtId="0" fontId="38" fillId="23" borderId="57" xfId="1" applyFont="1" applyFill="1" applyBorder="1">
      <alignment vertical="center"/>
    </xf>
    <xf numFmtId="0" fontId="51" fillId="0" borderId="3" xfId="1" applyFont="1" applyFill="1" applyBorder="1">
      <alignment vertical="center"/>
    </xf>
    <xf numFmtId="0" fontId="0" fillId="0" borderId="4" xfId="0" applyFill="1" applyBorder="1">
      <alignment vertical="center"/>
    </xf>
    <xf numFmtId="0" fontId="0" fillId="0" borderId="1" xfId="0" applyFill="1" applyBorder="1" applyAlignment="1">
      <alignment horizontal="center" vertical="center" wrapText="1"/>
    </xf>
    <xf numFmtId="0" fontId="0" fillId="0" borderId="0" xfId="0" applyFont="1" applyAlignment="1">
      <alignment vertical="center"/>
    </xf>
    <xf numFmtId="0" fontId="33" fillId="4" borderId="60" xfId="0" applyFont="1" applyFill="1" applyBorder="1" applyAlignment="1">
      <alignment horizontal="left" vertical="center"/>
    </xf>
    <xf numFmtId="0" fontId="33" fillId="4" borderId="61" xfId="0" applyFont="1" applyFill="1" applyBorder="1" applyAlignment="1">
      <alignment horizontal="left" vertical="center"/>
    </xf>
    <xf numFmtId="0" fontId="33" fillId="4" borderId="60" xfId="0" applyFont="1" applyFill="1" applyBorder="1" applyAlignment="1">
      <alignment horizontal="left" vertical="center" wrapText="1"/>
    </xf>
    <xf numFmtId="0" fontId="33" fillId="4" borderId="61" xfId="0" applyFont="1" applyFill="1" applyBorder="1" applyAlignment="1">
      <alignment horizontal="left" vertical="center" wrapText="1"/>
    </xf>
    <xf numFmtId="0" fontId="33" fillId="0" borderId="61" xfId="0" applyFont="1" applyFill="1" applyBorder="1" applyAlignment="1">
      <alignment horizontal="left" vertical="center" wrapText="1"/>
    </xf>
    <xf numFmtId="0" fontId="33" fillId="4" borderId="61" xfId="0" applyFont="1" applyFill="1" applyBorder="1" applyAlignment="1">
      <alignment vertical="center"/>
    </xf>
    <xf numFmtId="0" fontId="45" fillId="25" borderId="40" xfId="22" applyFont="1" applyFill="1" applyBorder="1" applyAlignment="1">
      <alignment horizontal="center" vertical="center" wrapText="1"/>
    </xf>
    <xf numFmtId="0" fontId="33" fillId="25" borderId="41" xfId="0" applyFont="1" applyFill="1" applyBorder="1" applyAlignment="1">
      <alignment horizontal="left" vertical="center"/>
    </xf>
    <xf numFmtId="0" fontId="33" fillId="25" borderId="42" xfId="0" applyFont="1" applyFill="1" applyBorder="1" applyAlignment="1">
      <alignment horizontal="left" vertical="center"/>
    </xf>
    <xf numFmtId="0" fontId="33" fillId="25" borderId="41" xfId="0" applyFont="1" applyFill="1" applyBorder="1" applyAlignment="1">
      <alignment horizontal="left" vertical="center" wrapText="1"/>
    </xf>
    <xf numFmtId="0" fontId="33" fillId="25" borderId="42" xfId="0" applyFont="1" applyFill="1" applyBorder="1" applyAlignment="1">
      <alignment horizontal="left" vertical="center" wrapText="1"/>
    </xf>
    <xf numFmtId="0" fontId="33" fillId="25" borderId="42" xfId="0" applyFont="1" applyFill="1" applyBorder="1">
      <alignment vertical="center"/>
    </xf>
    <xf numFmtId="0" fontId="33" fillId="25" borderId="42" xfId="0" applyFont="1" applyFill="1" applyBorder="1" applyAlignment="1">
      <alignment vertical="center"/>
    </xf>
    <xf numFmtId="0" fontId="33" fillId="25" borderId="43" xfId="0" applyFont="1" applyFill="1" applyBorder="1" applyAlignment="1">
      <alignment horizontal="left" vertical="center"/>
    </xf>
    <xf numFmtId="0" fontId="44" fillId="13" borderId="59" xfId="22" applyFont="1" applyBorder="1" applyAlignment="1">
      <alignment horizontal="center" vertical="center" wrapText="1"/>
    </xf>
    <xf numFmtId="0" fontId="0" fillId="8" borderId="23" xfId="0" applyFill="1" applyBorder="1" applyAlignment="1">
      <alignment horizontal="center" vertical="center"/>
    </xf>
    <xf numFmtId="0" fontId="18" fillId="0" borderId="3" xfId="0" applyFont="1" applyFill="1" applyBorder="1">
      <alignment vertical="center"/>
    </xf>
    <xf numFmtId="0" fontId="20" fillId="0" borderId="4" xfId="0" applyFont="1" applyFill="1" applyBorder="1">
      <alignmen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0" fontId="24" fillId="0" borderId="0" xfId="0" applyFont="1" applyFill="1" applyBorder="1">
      <alignment vertical="center"/>
    </xf>
    <xf numFmtId="0" fontId="57" fillId="0" borderId="0" xfId="0" applyFont="1">
      <alignment vertical="center"/>
    </xf>
    <xf numFmtId="0" fontId="58" fillId="0" borderId="0" xfId="0" applyFont="1">
      <alignment vertical="center"/>
    </xf>
    <xf numFmtId="0" fontId="57" fillId="23" borderId="1" xfId="0" applyFont="1" applyFill="1" applyBorder="1" applyAlignment="1">
      <alignment vertical="center" wrapText="1"/>
    </xf>
    <xf numFmtId="0" fontId="59" fillId="32" borderId="62" xfId="0" applyFont="1" applyFill="1" applyBorder="1">
      <alignment vertical="center"/>
    </xf>
    <xf numFmtId="0" fontId="59" fillId="30" borderId="36" xfId="0" applyFont="1" applyFill="1" applyBorder="1" applyAlignment="1">
      <alignment vertical="center" wrapText="1"/>
    </xf>
    <xf numFmtId="0" fontId="59" fillId="30" borderId="38" xfId="0" applyFont="1" applyFill="1" applyBorder="1" applyAlignment="1">
      <alignment vertical="center" wrapText="1"/>
    </xf>
    <xf numFmtId="0" fontId="57" fillId="23" borderId="1" xfId="0" applyFont="1" applyFill="1" applyBorder="1" applyAlignment="1">
      <alignment horizontal="center" vertical="center"/>
    </xf>
    <xf numFmtId="49" fontId="57" fillId="0" borderId="14" xfId="0" applyNumberFormat="1" applyFont="1" applyBorder="1">
      <alignment vertical="center"/>
    </xf>
    <xf numFmtId="49" fontId="57" fillId="0" borderId="10" xfId="0" applyNumberFormat="1" applyFont="1" applyBorder="1">
      <alignment vertical="center"/>
    </xf>
    <xf numFmtId="0" fontId="57" fillId="23" borderId="1" xfId="0" applyFont="1" applyFill="1" applyBorder="1">
      <alignment vertical="center"/>
    </xf>
    <xf numFmtId="0" fontId="57" fillId="0" borderId="1" xfId="0" applyFont="1" applyBorder="1">
      <alignment vertical="center"/>
    </xf>
    <xf numFmtId="0" fontId="57" fillId="0" borderId="2" xfId="0" applyFont="1" applyBorder="1">
      <alignment vertical="center"/>
    </xf>
    <xf numFmtId="0" fontId="59" fillId="32" borderId="63" xfId="0" applyFont="1" applyFill="1" applyBorder="1">
      <alignment vertical="center"/>
    </xf>
    <xf numFmtId="0" fontId="61" fillId="33" borderId="5" xfId="0" applyFont="1" applyFill="1" applyBorder="1" applyAlignment="1">
      <alignment horizontal="left" vertical="center" wrapText="1" readingOrder="1"/>
    </xf>
    <xf numFmtId="0" fontId="61" fillId="33" borderId="10" xfId="0" applyFont="1" applyFill="1" applyBorder="1" applyAlignment="1">
      <alignment vertical="top" wrapText="1"/>
    </xf>
    <xf numFmtId="0" fontId="61" fillId="33" borderId="2" xfId="0" applyFont="1" applyFill="1" applyBorder="1" applyAlignment="1">
      <alignment horizontal="left" vertical="center" wrapText="1" readingOrder="1"/>
    </xf>
    <xf numFmtId="0" fontId="61" fillId="33" borderId="8" xfId="0" applyFont="1" applyFill="1" applyBorder="1" applyAlignment="1">
      <alignment horizontal="left" vertical="center" wrapText="1" readingOrder="1"/>
    </xf>
    <xf numFmtId="0" fontId="61" fillId="33" borderId="10" xfId="0" applyFont="1" applyFill="1" applyBorder="1" applyAlignment="1">
      <alignment horizontal="left" vertical="center" wrapText="1" readingOrder="1"/>
    </xf>
    <xf numFmtId="0" fontId="59" fillId="30" borderId="39" xfId="0" applyFont="1" applyFill="1" applyBorder="1">
      <alignment vertical="center"/>
    </xf>
    <xf numFmtId="0" fontId="57" fillId="0" borderId="12" xfId="0" applyFont="1" applyBorder="1">
      <alignment vertical="center"/>
    </xf>
    <xf numFmtId="0" fontId="57" fillId="0" borderId="4" xfId="0" applyFont="1" applyBorder="1">
      <alignment vertical="center"/>
    </xf>
    <xf numFmtId="0" fontId="59" fillId="32" borderId="64" xfId="0" applyFont="1" applyFill="1" applyBorder="1" applyAlignment="1">
      <alignment vertical="center" wrapText="1"/>
    </xf>
    <xf numFmtId="0" fontId="61" fillId="33" borderId="65" xfId="0" applyFont="1" applyFill="1" applyBorder="1" applyAlignment="1">
      <alignment horizontal="left" vertical="center" wrapText="1" readingOrder="1"/>
    </xf>
    <xf numFmtId="0" fontId="61" fillId="33" borderId="66" xfId="0" applyFont="1" applyFill="1" applyBorder="1" applyAlignment="1">
      <alignment vertical="top" wrapText="1"/>
    </xf>
    <xf numFmtId="0" fontId="61" fillId="33" borderId="67" xfId="0" applyFont="1" applyFill="1" applyBorder="1" applyAlignment="1">
      <alignment horizontal="left" vertical="center" wrapText="1" readingOrder="1"/>
    </xf>
    <xf numFmtId="0" fontId="61" fillId="33" borderId="67" xfId="0" applyFont="1" applyFill="1" applyBorder="1" applyAlignment="1">
      <alignment vertical="top" wrapText="1"/>
    </xf>
    <xf numFmtId="0" fontId="61" fillId="33" borderId="68" xfId="0" applyFont="1" applyFill="1" applyBorder="1" applyAlignment="1">
      <alignment horizontal="left" vertical="center" wrapText="1" readingOrder="1"/>
    </xf>
    <xf numFmtId="0" fontId="61" fillId="33" borderId="66" xfId="0" applyFont="1" applyFill="1" applyBorder="1" applyAlignment="1">
      <alignment horizontal="left" vertical="center" wrapText="1" readingOrder="1"/>
    </xf>
    <xf numFmtId="0" fontId="61" fillId="33" borderId="69" xfId="0" applyFont="1" applyFill="1" applyBorder="1" applyAlignment="1">
      <alignment horizontal="left" vertical="center" wrapText="1" readingOrder="1"/>
    </xf>
    <xf numFmtId="0" fontId="0" fillId="4" borderId="71" xfId="0" applyFill="1" applyBorder="1">
      <alignment vertical="center"/>
    </xf>
    <xf numFmtId="49" fontId="0" fillId="0" borderId="74" xfId="0" applyNumberFormat="1" applyBorder="1">
      <alignment vertical="center"/>
    </xf>
    <xf numFmtId="0" fontId="0" fillId="0" borderId="75" xfId="0" applyBorder="1">
      <alignment vertical="center"/>
    </xf>
    <xf numFmtId="0" fontId="0" fillId="4" borderId="77" xfId="0" applyFill="1" applyBorder="1">
      <alignment vertical="center"/>
    </xf>
    <xf numFmtId="0" fontId="0" fillId="0" borderId="78" xfId="0" applyBorder="1">
      <alignment vertical="center"/>
    </xf>
    <xf numFmtId="0" fontId="0" fillId="0" borderId="79" xfId="0" applyBorder="1">
      <alignment vertical="center"/>
    </xf>
    <xf numFmtId="49" fontId="0" fillId="11" borderId="19" xfId="0" applyNumberFormat="1" applyFill="1" applyBorder="1">
      <alignment vertical="center"/>
    </xf>
    <xf numFmtId="0" fontId="0" fillId="11" borderId="79" xfId="0" applyFill="1" applyBorder="1">
      <alignment vertical="center"/>
    </xf>
    <xf numFmtId="49" fontId="0" fillId="0" borderId="19" xfId="0" applyNumberFormat="1" applyBorder="1">
      <alignment vertical="center"/>
    </xf>
    <xf numFmtId="0" fontId="0" fillId="0" borderId="77" xfId="0" applyFill="1" applyBorder="1">
      <alignment vertical="center"/>
    </xf>
    <xf numFmtId="0" fontId="0" fillId="4" borderId="80" xfId="0" applyFill="1" applyBorder="1">
      <alignment vertical="center"/>
    </xf>
    <xf numFmtId="49" fontId="19" fillId="0" borderId="19" xfId="20" applyNumberFormat="1" applyBorder="1">
      <alignment vertical="center"/>
    </xf>
    <xf numFmtId="0" fontId="0" fillId="0" borderId="81" xfId="0" applyBorder="1">
      <alignment vertical="center"/>
    </xf>
    <xf numFmtId="0" fontId="0" fillId="4" borderId="85" xfId="0" applyFill="1" applyBorder="1">
      <alignment vertical="center"/>
    </xf>
    <xf numFmtId="0" fontId="0" fillId="0" borderId="86" xfId="0" applyBorder="1">
      <alignment vertical="center"/>
    </xf>
    <xf numFmtId="49" fontId="0" fillId="0" borderId="87" xfId="0" applyNumberFormat="1" applyBorder="1">
      <alignment vertical="center"/>
    </xf>
    <xf numFmtId="0" fontId="0" fillId="0" borderId="88" xfId="0" applyBorder="1">
      <alignment vertical="center"/>
    </xf>
    <xf numFmtId="0" fontId="0" fillId="27" borderId="77" xfId="0" applyFill="1" applyBorder="1">
      <alignment vertical="center"/>
    </xf>
    <xf numFmtId="0" fontId="0" fillId="27" borderId="78" xfId="0" applyFill="1" applyBorder="1">
      <alignment vertical="center"/>
    </xf>
    <xf numFmtId="0" fontId="56" fillId="26" borderId="29" xfId="0" applyFont="1" applyFill="1" applyBorder="1">
      <alignment vertical="center"/>
    </xf>
    <xf numFmtId="0" fontId="62" fillId="26" borderId="29" xfId="0" applyFont="1" applyFill="1" applyBorder="1">
      <alignment vertical="center"/>
    </xf>
    <xf numFmtId="49" fontId="62" fillId="26" borderId="29" xfId="0" applyNumberFormat="1" applyFont="1" applyFill="1" applyBorder="1">
      <alignment vertical="center"/>
    </xf>
    <xf numFmtId="0" fontId="62" fillId="26" borderId="30" xfId="0" applyFont="1" applyFill="1" applyBorder="1">
      <alignment vertical="center"/>
    </xf>
    <xf numFmtId="0" fontId="0" fillId="0" borderId="78" xfId="0" applyFill="1" applyBorder="1">
      <alignment vertical="center"/>
    </xf>
    <xf numFmtId="49" fontId="24" fillId="0" borderId="19" xfId="0" applyNumberFormat="1" applyFont="1" applyFill="1" applyBorder="1">
      <alignment vertical="center"/>
    </xf>
    <xf numFmtId="0" fontId="24" fillId="0" borderId="79" xfId="0" applyFont="1" applyFill="1" applyBorder="1">
      <alignment vertical="center"/>
    </xf>
    <xf numFmtId="49" fontId="63" fillId="27" borderId="19" xfId="0" applyNumberFormat="1" applyFont="1" applyFill="1" applyBorder="1">
      <alignment vertical="center"/>
    </xf>
    <xf numFmtId="0" fontId="63" fillId="27" borderId="79" xfId="0" applyFont="1" applyFill="1" applyBorder="1">
      <alignment vertical="center"/>
    </xf>
    <xf numFmtId="0" fontId="0" fillId="34" borderId="77" xfId="0" applyFill="1" applyBorder="1">
      <alignment vertical="center"/>
    </xf>
    <xf numFmtId="0" fontId="0" fillId="34" borderId="78" xfId="0" applyFill="1" applyBorder="1">
      <alignment vertical="center"/>
    </xf>
    <xf numFmtId="49" fontId="63" fillId="34" borderId="19" xfId="0" applyNumberFormat="1" applyFont="1" applyFill="1" applyBorder="1">
      <alignment vertical="center"/>
    </xf>
    <xf numFmtId="0" fontId="63" fillId="34" borderId="79" xfId="0" applyFont="1" applyFill="1" applyBorder="1">
      <alignment vertical="center"/>
    </xf>
    <xf numFmtId="0" fontId="0" fillId="34" borderId="85" xfId="0" applyFill="1" applyBorder="1">
      <alignment vertical="center"/>
    </xf>
    <xf numFmtId="0" fontId="0" fillId="34" borderId="86" xfId="0" applyFill="1" applyBorder="1">
      <alignment vertical="center"/>
    </xf>
    <xf numFmtId="49" fontId="63" fillId="34" borderId="87" xfId="0" applyNumberFormat="1" applyFont="1" applyFill="1" applyBorder="1">
      <alignment vertical="center"/>
    </xf>
    <xf numFmtId="0" fontId="63" fillId="34" borderId="88" xfId="0" applyFont="1" applyFill="1" applyBorder="1">
      <alignment vertical="center"/>
    </xf>
    <xf numFmtId="0" fontId="0" fillId="4" borderId="70" xfId="0" applyFill="1" applyBorder="1">
      <alignment vertical="center"/>
    </xf>
    <xf numFmtId="0" fontId="0" fillId="0" borderId="76" xfId="0" applyBorder="1">
      <alignment vertical="center"/>
    </xf>
    <xf numFmtId="49" fontId="0" fillId="0" borderId="72" xfId="0" quotePrefix="1" applyNumberFormat="1" applyBorder="1">
      <alignment vertical="center"/>
    </xf>
    <xf numFmtId="0" fontId="0" fillId="0" borderId="73" xfId="0" applyBorder="1">
      <alignment vertical="center"/>
    </xf>
    <xf numFmtId="0" fontId="0" fillId="4" borderId="82" xfId="0" applyFill="1" applyBorder="1">
      <alignment vertical="center"/>
    </xf>
    <xf numFmtId="0" fontId="0" fillId="0" borderId="83" xfId="0" applyBorder="1">
      <alignment vertical="center"/>
    </xf>
    <xf numFmtId="49" fontId="0" fillId="0" borderId="18" xfId="0" quotePrefix="1" applyNumberFormat="1" applyBorder="1">
      <alignment vertical="center"/>
    </xf>
    <xf numFmtId="0" fontId="0" fillId="0" borderId="84" xfId="0" applyBorder="1">
      <alignment vertical="center"/>
    </xf>
    <xf numFmtId="49" fontId="0" fillId="0" borderId="87" xfId="0" applyNumberFormat="1" applyBorder="1" applyAlignment="1">
      <alignment vertical="center" wrapText="1"/>
    </xf>
    <xf numFmtId="0" fontId="0" fillId="0" borderId="19" xfId="0" applyFill="1" applyBorder="1" applyAlignment="1">
      <alignment horizontal="center" vertical="center"/>
    </xf>
    <xf numFmtId="0" fontId="0" fillId="0" borderId="19" xfId="0" applyFill="1" applyBorder="1" applyAlignment="1">
      <alignment horizontal="left" vertical="center"/>
    </xf>
    <xf numFmtId="0" fontId="0" fillId="0" borderId="19" xfId="0" applyFill="1" applyBorder="1">
      <alignment vertical="center"/>
    </xf>
    <xf numFmtId="0" fontId="0" fillId="0" borderId="19" xfId="0" applyFill="1" applyBorder="1" applyAlignment="1">
      <alignment vertical="center" wrapText="1"/>
    </xf>
    <xf numFmtId="0" fontId="0" fillId="0" borderId="19" xfId="0" applyFont="1" applyFill="1" applyBorder="1" applyAlignment="1">
      <alignment vertical="center" wrapText="1"/>
    </xf>
    <xf numFmtId="0" fontId="0" fillId="0" borderId="74" xfId="0" applyFill="1" applyBorder="1">
      <alignment vertical="center"/>
    </xf>
    <xf numFmtId="0" fontId="0" fillId="0" borderId="89" xfId="0" applyFill="1" applyBorder="1" applyAlignment="1">
      <alignment horizontal="center" vertical="center"/>
    </xf>
    <xf numFmtId="0" fontId="0" fillId="0" borderId="89" xfId="0" applyFill="1" applyBorder="1" applyAlignment="1">
      <alignment horizontal="left" vertical="center"/>
    </xf>
    <xf numFmtId="0" fontId="0" fillId="0" borderId="89" xfId="0" applyFill="1" applyBorder="1">
      <alignment vertical="center"/>
    </xf>
    <xf numFmtId="0" fontId="0" fillId="0" borderId="89" xfId="0" applyFill="1" applyBorder="1" applyAlignment="1">
      <alignment vertical="center" wrapText="1"/>
    </xf>
    <xf numFmtId="0" fontId="2" fillId="37" borderId="1" xfId="0" applyFont="1" applyFill="1" applyBorder="1" applyAlignment="1">
      <alignment horizontal="center" vertical="center"/>
    </xf>
    <xf numFmtId="0" fontId="2" fillId="37" borderId="1" xfId="0" applyFont="1" applyFill="1" applyBorder="1">
      <alignment vertical="center"/>
    </xf>
    <xf numFmtId="0" fontId="2" fillId="37" borderId="1" xfId="0" applyFont="1" applyFill="1" applyBorder="1" applyAlignment="1">
      <alignment horizontal="center" vertical="center" wrapText="1"/>
    </xf>
    <xf numFmtId="0" fontId="38" fillId="0" borderId="2" xfId="1" applyFont="1" applyBorder="1" applyAlignment="1">
      <alignment vertical="center" wrapText="1"/>
    </xf>
    <xf numFmtId="0" fontId="3" fillId="0" borderId="4" xfId="1" applyBorder="1" applyAlignment="1">
      <alignment vertical="center" wrapText="1"/>
    </xf>
    <xf numFmtId="0" fontId="23" fillId="0" borderId="19" xfId="0" applyFont="1" applyFill="1" applyBorder="1" applyAlignment="1">
      <alignment vertical="center" wrapText="1"/>
    </xf>
    <xf numFmtId="0" fontId="23" fillId="0" borderId="0" xfId="0" applyFont="1">
      <alignment vertical="center"/>
    </xf>
    <xf numFmtId="0" fontId="65" fillId="16" borderId="3" xfId="0" applyFont="1" applyFill="1" applyBorder="1">
      <alignment vertical="center"/>
    </xf>
    <xf numFmtId="0" fontId="65" fillId="16" borderId="4" xfId="0" applyFont="1" applyFill="1" applyBorder="1">
      <alignment vertical="center"/>
    </xf>
    <xf numFmtId="0" fontId="23" fillId="0" borderId="3" xfId="0" applyFont="1" applyBorder="1">
      <alignment vertical="center"/>
    </xf>
    <xf numFmtId="0" fontId="24" fillId="0" borderId="4" xfId="0" applyFont="1" applyBorder="1">
      <alignment vertical="center"/>
    </xf>
    <xf numFmtId="0" fontId="24" fillId="15" borderId="3" xfId="0" applyFont="1" applyFill="1" applyBorder="1">
      <alignment vertical="center"/>
    </xf>
    <xf numFmtId="0" fontId="24" fillId="15" borderId="4" xfId="0" applyFont="1" applyFill="1" applyBorder="1">
      <alignment vertical="center"/>
    </xf>
    <xf numFmtId="0" fontId="24" fillId="11" borderId="3" xfId="0" applyFont="1" applyFill="1" applyBorder="1">
      <alignment vertical="center"/>
    </xf>
    <xf numFmtId="0" fontId="24" fillId="11" borderId="4" xfId="0" applyFont="1" applyFill="1" applyBorder="1">
      <alignment vertical="center"/>
    </xf>
    <xf numFmtId="0" fontId="66" fillId="14" borderId="3" xfId="0" applyFont="1" applyFill="1" applyBorder="1">
      <alignment vertical="center"/>
    </xf>
    <xf numFmtId="0" fontId="66" fillId="14" borderId="4" xfId="0" applyFont="1" applyFill="1" applyBorder="1">
      <alignment vertical="center"/>
    </xf>
    <xf numFmtId="0" fontId="56" fillId="0" borderId="0" xfId="0" applyFont="1">
      <alignment vertical="center"/>
    </xf>
    <xf numFmtId="0" fontId="67" fillId="16" borderId="2" xfId="0" applyFont="1" applyFill="1" applyBorder="1">
      <alignment vertical="center"/>
    </xf>
    <xf numFmtId="0" fontId="62" fillId="16" borderId="2" xfId="0" applyFont="1" applyFill="1" applyBorder="1">
      <alignment vertical="center"/>
    </xf>
    <xf numFmtId="0" fontId="62" fillId="11" borderId="2" xfId="0" applyFont="1" applyFill="1" applyBorder="1">
      <alignment vertical="center"/>
    </xf>
    <xf numFmtId="0" fontId="27" fillId="14" borderId="2" xfId="0" applyFont="1" applyFill="1" applyBorder="1">
      <alignment vertical="center"/>
    </xf>
    <xf numFmtId="0" fontId="62" fillId="14" borderId="2" xfId="0" applyFont="1" applyFill="1" applyBorder="1">
      <alignment vertical="center"/>
    </xf>
    <xf numFmtId="0" fontId="23" fillId="4" borderId="3" xfId="0" applyFont="1" applyFill="1" applyBorder="1">
      <alignment vertical="center"/>
    </xf>
    <xf numFmtId="0" fontId="24" fillId="4" borderId="3" xfId="0" applyFont="1" applyFill="1" applyBorder="1">
      <alignment vertical="center"/>
    </xf>
    <xf numFmtId="0" fontId="24" fillId="0" borderId="3" xfId="0" applyFont="1" applyFill="1" applyBorder="1">
      <alignment vertical="center"/>
    </xf>
    <xf numFmtId="0" fontId="23" fillId="16" borderId="1" xfId="0" applyFont="1" applyFill="1" applyBorder="1" applyAlignment="1">
      <alignment horizontal="center" vertical="center"/>
    </xf>
    <xf numFmtId="0" fontId="24" fillId="16" borderId="2" xfId="0" applyFont="1" applyFill="1" applyBorder="1" applyAlignment="1">
      <alignment horizontal="center" vertical="center"/>
    </xf>
    <xf numFmtId="0" fontId="24" fillId="0" borderId="1" xfId="0" applyFont="1" applyBorder="1">
      <alignment vertical="center"/>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1" xfId="0" applyFont="1" applyBorder="1" applyAlignment="1">
      <alignment vertical="center" wrapText="1"/>
    </xf>
    <xf numFmtId="0" fontId="24" fillId="15" borderId="1" xfId="0" applyFont="1" applyFill="1" applyBorder="1" applyAlignment="1">
      <alignment horizontal="center" vertical="center"/>
    </xf>
    <xf numFmtId="0" fontId="24" fillId="15" borderId="2" xfId="0" applyFont="1" applyFill="1" applyBorder="1" applyAlignment="1">
      <alignment horizontal="center" vertical="center"/>
    </xf>
    <xf numFmtId="0" fontId="24" fillId="15" borderId="1" xfId="0" applyFont="1" applyFill="1" applyBorder="1" applyAlignment="1">
      <alignment vertical="center" wrapText="1"/>
    </xf>
    <xf numFmtId="0" fontId="24" fillId="28" borderId="1" xfId="0" applyFont="1" applyFill="1" applyBorder="1" applyAlignment="1">
      <alignment horizontal="center" vertical="center"/>
    </xf>
    <xf numFmtId="0" fontId="24" fillId="0" borderId="1" xfId="0" applyFont="1" applyFill="1" applyBorder="1" applyAlignment="1">
      <alignment horizontal="center" vertical="center"/>
    </xf>
    <xf numFmtId="0" fontId="24" fillId="15" borderId="1" xfId="0" applyFont="1" applyFill="1" applyBorder="1">
      <alignment vertical="center"/>
    </xf>
    <xf numFmtId="0" fontId="24" fillId="0" borderId="2"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lignment vertical="center"/>
    </xf>
    <xf numFmtId="0" fontId="24" fillId="11" borderId="1" xfId="0" applyFont="1" applyFill="1" applyBorder="1" applyAlignment="1">
      <alignment horizontal="center" vertical="center"/>
    </xf>
    <xf numFmtId="0" fontId="24" fillId="11" borderId="2" xfId="0" applyFont="1" applyFill="1" applyBorder="1" applyAlignment="1">
      <alignment horizontal="center" vertical="center"/>
    </xf>
    <xf numFmtId="0" fontId="24" fillId="14" borderId="1" xfId="0" applyFont="1" applyFill="1" applyBorder="1" applyAlignment="1">
      <alignment horizontal="center" vertical="center"/>
    </xf>
    <xf numFmtId="0" fontId="24" fillId="14" borderId="2" xfId="0" applyFont="1" applyFill="1" applyBorder="1" applyAlignment="1">
      <alignment horizontal="center" vertical="center"/>
    </xf>
    <xf numFmtId="0" fontId="24" fillId="14" borderId="1" xfId="0" applyFont="1" applyFill="1" applyBorder="1">
      <alignment vertical="center"/>
    </xf>
    <xf numFmtId="0" fontId="24" fillId="0" borderId="1" xfId="0" applyFont="1" applyFill="1" applyBorder="1" applyAlignment="1">
      <alignment horizontal="center" vertical="top" wrapText="1"/>
    </xf>
    <xf numFmtId="0" fontId="23" fillId="4" borderId="70" xfId="0" applyFont="1" applyFill="1" applyBorder="1">
      <alignment vertical="center"/>
    </xf>
    <xf numFmtId="0" fontId="24" fillId="0" borderId="76" xfId="0" applyFont="1" applyBorder="1">
      <alignment vertical="center"/>
    </xf>
    <xf numFmtId="49" fontId="24" fillId="0" borderId="72" xfId="0" applyNumberFormat="1" applyFont="1" applyBorder="1">
      <alignment vertical="center"/>
    </xf>
    <xf numFmtId="0" fontId="24" fillId="0" borderId="73" xfId="0" applyFont="1" applyBorder="1">
      <alignment vertical="center"/>
    </xf>
    <xf numFmtId="0" fontId="24" fillId="4" borderId="77" xfId="0" applyFont="1" applyFill="1" applyBorder="1">
      <alignment vertical="center"/>
    </xf>
    <xf numFmtId="0" fontId="24" fillId="0" borderId="78" xfId="0" applyFont="1" applyBorder="1">
      <alignment vertical="center"/>
    </xf>
    <xf numFmtId="49" fontId="24" fillId="0" borderId="19" xfId="0" applyNumberFormat="1" applyFont="1" applyBorder="1">
      <alignment vertical="center"/>
    </xf>
    <xf numFmtId="0" fontId="24" fillId="0" borderId="79" xfId="0" applyFont="1" applyBorder="1">
      <alignment vertical="center"/>
    </xf>
    <xf numFmtId="49" fontId="24" fillId="11" borderId="19" xfId="0" applyNumberFormat="1" applyFont="1" applyFill="1" applyBorder="1">
      <alignment vertical="center"/>
    </xf>
    <xf numFmtId="0" fontId="24" fillId="11" borderId="79" xfId="0" applyFont="1" applyFill="1" applyBorder="1">
      <alignment vertical="center"/>
    </xf>
    <xf numFmtId="0" fontId="24" fillId="0" borderId="79" xfId="0" applyFont="1" applyBorder="1" applyAlignment="1">
      <alignment vertical="center" wrapText="1"/>
    </xf>
    <xf numFmtId="0" fontId="24" fillId="0" borderId="77" xfId="0" applyFont="1" applyFill="1" applyBorder="1">
      <alignment vertical="center"/>
    </xf>
    <xf numFmtId="0" fontId="24" fillId="4" borderId="80" xfId="0" applyFont="1" applyFill="1" applyBorder="1">
      <alignment vertical="center"/>
    </xf>
    <xf numFmtId="49" fontId="68" fillId="0" borderId="19" xfId="20" applyNumberFormat="1" applyFont="1" applyBorder="1">
      <alignment vertical="center"/>
    </xf>
    <xf numFmtId="0" fontId="24" fillId="4" borderId="71" xfId="0" applyFont="1" applyFill="1" applyBorder="1">
      <alignment vertical="center"/>
    </xf>
    <xf numFmtId="0" fontId="24" fillId="0" borderId="81" xfId="0" applyFont="1" applyBorder="1">
      <alignment vertical="center"/>
    </xf>
    <xf numFmtId="49" fontId="24" fillId="0" borderId="74" xfId="0" applyNumberFormat="1" applyFont="1" applyBorder="1">
      <alignment vertical="center"/>
    </xf>
    <xf numFmtId="0" fontId="24" fillId="0" borderId="75" xfId="0" applyFont="1" applyBorder="1">
      <alignment vertical="center"/>
    </xf>
    <xf numFmtId="0" fontId="24" fillId="4" borderId="82" xfId="0" applyFont="1" applyFill="1" applyBorder="1">
      <alignment vertical="center"/>
    </xf>
    <xf numFmtId="0" fontId="24" fillId="0" borderId="83" xfId="0" applyFont="1" applyBorder="1">
      <alignment vertical="center"/>
    </xf>
    <xf numFmtId="49" fontId="24" fillId="0" borderId="18" xfId="0" applyNumberFormat="1" applyFont="1" applyBorder="1">
      <alignment vertical="center"/>
    </xf>
    <xf numFmtId="0" fontId="24" fillId="0" borderId="84" xfId="0" applyFont="1" applyBorder="1">
      <alignment vertical="center"/>
    </xf>
    <xf numFmtId="0" fontId="23" fillId="4" borderId="77" xfId="0" applyFont="1" applyFill="1" applyBorder="1">
      <alignment vertical="center"/>
    </xf>
    <xf numFmtId="0" fontId="24" fillId="4" borderId="85" xfId="0" applyFont="1" applyFill="1" applyBorder="1">
      <alignment vertical="center"/>
    </xf>
    <xf numFmtId="0" fontId="24" fillId="0" borderId="86" xfId="0" applyFont="1" applyBorder="1">
      <alignment vertical="center"/>
    </xf>
    <xf numFmtId="49" fontId="24" fillId="0" borderId="87" xfId="0" applyNumberFormat="1" applyFont="1" applyBorder="1">
      <alignment vertical="center"/>
    </xf>
    <xf numFmtId="0" fontId="24" fillId="0" borderId="88" xfId="0" applyFont="1" applyBorder="1">
      <alignment vertical="center"/>
    </xf>
    <xf numFmtId="0" fontId="24" fillId="4" borderId="70" xfId="0" applyFont="1" applyFill="1" applyBorder="1">
      <alignment vertical="center"/>
    </xf>
    <xf numFmtId="0" fontId="23" fillId="0" borderId="79" xfId="0" applyFont="1" applyBorder="1">
      <alignment vertical="center"/>
    </xf>
    <xf numFmtId="0" fontId="0" fillId="37" borderId="1" xfId="0" applyFill="1" applyBorder="1">
      <alignment vertical="center"/>
    </xf>
    <xf numFmtId="178" fontId="0" fillId="0" borderId="89" xfId="0" applyNumberFormat="1" applyFill="1" applyBorder="1">
      <alignment vertical="center"/>
    </xf>
    <xf numFmtId="178" fontId="0" fillId="0" borderId="19" xfId="0" applyNumberFormat="1" applyFill="1" applyBorder="1">
      <alignment vertical="center"/>
    </xf>
    <xf numFmtId="178" fontId="0" fillId="0" borderId="74" xfId="0" applyNumberFormat="1" applyFill="1" applyBorder="1">
      <alignment vertical="center"/>
    </xf>
    <xf numFmtId="14" fontId="0" fillId="0" borderId="19" xfId="0" applyNumberFormat="1" applyFill="1" applyBorder="1">
      <alignment vertical="center"/>
    </xf>
    <xf numFmtId="14" fontId="0" fillId="0" borderId="89" xfId="0" applyNumberFormat="1" applyFill="1" applyBorder="1">
      <alignment vertical="center"/>
    </xf>
    <xf numFmtId="14" fontId="0" fillId="0" borderId="74" xfId="0" applyNumberFormat="1" applyFill="1" applyBorder="1">
      <alignment vertical="center"/>
    </xf>
    <xf numFmtId="0" fontId="24" fillId="16" borderId="1" xfId="0" applyFont="1" applyFill="1" applyBorder="1" applyAlignment="1">
      <alignment horizontal="center" vertical="top" wrapText="1"/>
    </xf>
    <xf numFmtId="0" fontId="24" fillId="0" borderId="1" xfId="0" applyFont="1" applyBorder="1" applyAlignment="1">
      <alignment horizontal="center" vertical="top" wrapText="1"/>
    </xf>
    <xf numFmtId="0" fontId="24" fillId="15" borderId="1" xfId="0" applyFont="1" applyFill="1" applyBorder="1" applyAlignment="1">
      <alignment horizontal="center" vertical="top" wrapText="1"/>
    </xf>
    <xf numFmtId="0" fontId="24" fillId="11" borderId="1" xfId="0" applyFont="1" applyFill="1" applyBorder="1" applyAlignment="1">
      <alignment horizontal="center" vertical="top" wrapText="1"/>
    </xf>
    <xf numFmtId="0" fontId="24" fillId="14" borderId="1" xfId="0" applyFont="1" applyFill="1" applyBorder="1" applyAlignment="1">
      <alignment horizontal="center" vertical="top" wrapText="1"/>
    </xf>
    <xf numFmtId="0" fontId="18" fillId="0" borderId="0" xfId="0" applyFont="1">
      <alignment vertical="center"/>
    </xf>
    <xf numFmtId="0" fontId="69" fillId="3" borderId="3" xfId="0" applyFont="1" applyFill="1" applyBorder="1" applyAlignment="1">
      <alignment horizontal="center" vertical="center"/>
    </xf>
    <xf numFmtId="0" fontId="24" fillId="0" borderId="1" xfId="0" applyFont="1" applyBorder="1" applyAlignment="1">
      <alignment vertical="top" wrapText="1"/>
    </xf>
    <xf numFmtId="0" fontId="24" fillId="0" borderId="1" xfId="0" applyFont="1" applyFill="1" applyBorder="1" applyAlignment="1">
      <alignment vertical="top" wrapText="1"/>
    </xf>
    <xf numFmtId="0" fontId="18" fillId="0" borderId="1" xfId="0" applyFont="1" applyBorder="1" applyAlignment="1">
      <alignment horizontal="center" vertical="top" wrapText="1"/>
    </xf>
    <xf numFmtId="0" fontId="20" fillId="0" borderId="1" xfId="0" applyFont="1" applyBorder="1" applyAlignment="1">
      <alignment horizontal="center" vertical="top" wrapText="1"/>
    </xf>
    <xf numFmtId="0" fontId="23" fillId="0" borderId="74" xfId="0" applyFont="1" applyFill="1" applyBorder="1" applyAlignment="1">
      <alignment horizontal="center" vertical="center"/>
    </xf>
    <xf numFmtId="0" fontId="23" fillId="0" borderId="74" xfId="0" applyFont="1" applyFill="1" applyBorder="1" applyAlignment="1">
      <alignment horizontal="left" vertical="center"/>
    </xf>
    <xf numFmtId="0" fontId="24" fillId="0" borderId="74" xfId="0" applyFont="1" applyFill="1" applyBorder="1">
      <alignment vertical="center"/>
    </xf>
    <xf numFmtId="0" fontId="24" fillId="0" borderId="74" xfId="0" applyFont="1" applyFill="1" applyBorder="1" applyAlignment="1">
      <alignment vertical="center" wrapText="1"/>
    </xf>
    <xf numFmtId="0" fontId="24" fillId="0" borderId="0" xfId="0" applyFont="1">
      <alignment vertical="center"/>
    </xf>
    <xf numFmtId="0" fontId="23" fillId="0" borderId="3" xfId="0" applyFont="1" applyFill="1" applyBorder="1">
      <alignment vertical="center"/>
    </xf>
    <xf numFmtId="0" fontId="24" fillId="3" borderId="1" xfId="0" applyFont="1" applyFill="1" applyBorder="1" applyAlignment="1">
      <alignment horizontal="center" vertical="center"/>
    </xf>
    <xf numFmtId="0" fontId="24" fillId="3" borderId="2" xfId="0" applyFont="1" applyFill="1" applyBorder="1" applyAlignment="1">
      <alignment horizontal="center" vertical="center"/>
    </xf>
    <xf numFmtId="0" fontId="24" fillId="16" borderId="1" xfId="0" applyFont="1" applyFill="1" applyBorder="1" applyAlignment="1">
      <alignment horizontal="center" vertical="center"/>
    </xf>
    <xf numFmtId="0" fontId="23" fillId="3" borderId="1" xfId="0" applyFont="1" applyFill="1" applyBorder="1" applyAlignment="1">
      <alignment horizontal="center" vertical="center"/>
    </xf>
    <xf numFmtId="0" fontId="24" fillId="3" borderId="2"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0"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3"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9"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2" xfId="0" applyFont="1" applyFill="1" applyBorder="1" applyAlignment="1">
      <alignment horizontal="center" vertical="center"/>
    </xf>
    <xf numFmtId="0" fontId="0" fillId="8" borderId="0" xfId="0" applyFill="1" applyAlignment="1">
      <alignment horizontal="center" vertical="center"/>
    </xf>
    <xf numFmtId="0" fontId="0" fillId="8" borderId="11" xfId="0" applyFill="1" applyBorder="1" applyAlignment="1">
      <alignment horizontal="center" vertical="center"/>
    </xf>
    <xf numFmtId="0" fontId="0" fillId="8"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4" xfId="0" applyFill="1" applyBorder="1" applyAlignment="1">
      <alignment horizontal="center" vertical="center" wrapText="1"/>
    </xf>
    <xf numFmtId="0" fontId="23" fillId="2" borderId="13"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3" borderId="2" xfId="0" applyFill="1" applyBorder="1" applyAlignment="1">
      <alignment horizontal="center" vertical="center"/>
    </xf>
    <xf numFmtId="0" fontId="0" fillId="9" borderId="33" xfId="0" applyFill="1" applyBorder="1" applyAlignment="1">
      <alignment horizontal="center" vertical="center" wrapText="1"/>
    </xf>
    <xf numFmtId="0" fontId="0" fillId="9" borderId="33" xfId="0" applyFill="1" applyBorder="1" applyAlignment="1">
      <alignment horizontal="center" vertical="center"/>
    </xf>
    <xf numFmtId="0" fontId="0" fillId="9" borderId="27" xfId="0" applyFill="1" applyBorder="1" applyAlignment="1">
      <alignment horizontal="center" vertical="center"/>
    </xf>
    <xf numFmtId="0" fontId="0" fillId="9" borderId="34" xfId="0" applyFill="1" applyBorder="1" applyAlignment="1">
      <alignment horizontal="center" vertical="center"/>
    </xf>
    <xf numFmtId="0" fontId="64" fillId="36" borderId="14" xfId="0" applyFont="1" applyFill="1" applyBorder="1" applyAlignment="1">
      <alignment horizontal="center" vertical="center"/>
    </xf>
    <xf numFmtId="0" fontId="64" fillId="36" borderId="1" xfId="0" applyFont="1" applyFill="1" applyBorder="1" applyAlignment="1">
      <alignment horizontal="center" vertical="center"/>
    </xf>
    <xf numFmtId="0" fontId="64" fillId="36" borderId="13" xfId="0" applyFont="1" applyFill="1" applyBorder="1" applyAlignment="1">
      <alignment horizontal="center" vertical="center"/>
    </xf>
    <xf numFmtId="0" fontId="64" fillId="35" borderId="15" xfId="0" applyFont="1" applyFill="1" applyBorder="1" applyAlignment="1">
      <alignment horizontal="center" vertical="center"/>
    </xf>
    <xf numFmtId="0" fontId="64" fillId="29" borderId="13" xfId="0" applyFont="1" applyFill="1" applyBorder="1" applyAlignment="1">
      <alignment horizontal="center" vertical="center"/>
    </xf>
    <xf numFmtId="0" fontId="64" fillId="29" borderId="15" xfId="0" applyFont="1" applyFill="1" applyBorder="1" applyAlignment="1">
      <alignment horizontal="center" vertical="center"/>
    </xf>
    <xf numFmtId="0" fontId="0" fillId="10" borderId="20" xfId="0"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64" fillId="36" borderId="22" xfId="0" applyFont="1" applyFill="1" applyBorder="1" applyAlignment="1">
      <alignment horizontal="center" vertical="center"/>
    </xf>
    <xf numFmtId="0" fontId="64" fillId="36" borderId="15" xfId="0" applyFont="1" applyFill="1" applyBorder="1" applyAlignment="1">
      <alignment horizontal="center" vertical="center"/>
    </xf>
    <xf numFmtId="0" fontId="64" fillId="36" borderId="26" xfId="0" applyFont="1" applyFill="1" applyBorder="1" applyAlignment="1">
      <alignment horizontal="center" vertical="center"/>
    </xf>
    <xf numFmtId="0" fontId="64" fillId="35" borderId="21" xfId="0" applyFont="1" applyFill="1" applyBorder="1" applyAlignment="1">
      <alignment horizontal="center" vertical="center"/>
    </xf>
    <xf numFmtId="0" fontId="64" fillId="35" borderId="14" xfId="0" applyFont="1" applyFill="1" applyBorder="1" applyAlignment="1">
      <alignment horizontal="center" vertical="center"/>
    </xf>
    <xf numFmtId="0" fontId="64" fillId="29" borderId="26" xfId="0" applyFont="1" applyFill="1" applyBorder="1" applyAlignment="1">
      <alignment horizontal="center" vertical="center"/>
    </xf>
    <xf numFmtId="0" fontId="62" fillId="26" borderId="31" xfId="0" applyFont="1" applyFill="1" applyBorder="1" applyAlignment="1">
      <alignment horizontal="center" vertical="center"/>
    </xf>
    <xf numFmtId="0" fontId="62" fillId="26" borderId="32" xfId="0" applyFont="1" applyFill="1" applyBorder="1" applyAlignment="1">
      <alignment horizontal="center" vertical="center"/>
    </xf>
    <xf numFmtId="0" fontId="0" fillId="8" borderId="20" xfId="0" applyFill="1" applyBorder="1" applyAlignment="1">
      <alignment horizontal="center" vertical="center"/>
    </xf>
    <xf numFmtId="0" fontId="0" fillId="8" borderId="23" xfId="0" applyFill="1" applyBorder="1" applyAlignment="1">
      <alignment horizontal="center" vertical="center"/>
    </xf>
    <xf numFmtId="0" fontId="0" fillId="8" borderId="24" xfId="0" applyFill="1" applyBorder="1" applyAlignment="1">
      <alignment horizontal="center" vertical="center"/>
    </xf>
    <xf numFmtId="0" fontId="64" fillId="35" borderId="22" xfId="0" applyFont="1" applyFill="1" applyBorder="1" applyAlignment="1">
      <alignment horizontal="center" vertical="center"/>
    </xf>
    <xf numFmtId="0" fontId="64" fillId="35" borderId="1" xfId="0" applyFont="1" applyFill="1" applyBorder="1" applyAlignment="1">
      <alignment horizontal="center" vertical="center"/>
    </xf>
    <xf numFmtId="0" fontId="64" fillId="27" borderId="1" xfId="0" applyFont="1" applyFill="1" applyBorder="1" applyAlignment="1">
      <alignment horizontal="center" vertical="center"/>
    </xf>
    <xf numFmtId="0" fontId="64" fillId="27" borderId="25" xfId="0" applyFont="1" applyFill="1" applyBorder="1" applyAlignment="1">
      <alignment horizontal="center" vertical="center"/>
    </xf>
    <xf numFmtId="0" fontId="64" fillId="31" borderId="15" xfId="0" applyFont="1" applyFill="1" applyBorder="1" applyAlignment="1">
      <alignment horizontal="center" vertical="center"/>
    </xf>
    <xf numFmtId="0" fontId="64" fillId="31" borderId="26" xfId="0" applyFont="1" applyFill="1" applyBorder="1" applyAlignment="1">
      <alignment horizontal="center" vertical="center"/>
    </xf>
    <xf numFmtId="0" fontId="64" fillId="27" borderId="15" xfId="0" applyFont="1" applyFill="1" applyBorder="1" applyAlignment="1">
      <alignment horizontal="center" vertical="center"/>
    </xf>
    <xf numFmtId="0" fontId="64" fillId="27" borderId="26" xfId="0" applyFont="1" applyFill="1" applyBorder="1" applyAlignment="1">
      <alignment horizontal="center" vertical="center"/>
    </xf>
    <xf numFmtId="0" fontId="64" fillId="31" borderId="22" xfId="0" applyFont="1" applyFill="1" applyBorder="1" applyAlignment="1">
      <alignment horizontal="center" vertical="center"/>
    </xf>
    <xf numFmtId="0" fontId="0" fillId="9" borderId="58" xfId="0" applyFill="1" applyBorder="1" applyAlignment="1">
      <alignment horizontal="center" vertical="center"/>
    </xf>
    <xf numFmtId="0" fontId="64" fillId="27" borderId="13" xfId="0" applyFont="1" applyFill="1" applyBorder="1" applyAlignment="1">
      <alignment horizontal="center" vertical="center"/>
    </xf>
    <xf numFmtId="0" fontId="59" fillId="32" borderId="35" xfId="0" applyFont="1" applyFill="1" applyBorder="1" applyAlignment="1">
      <alignment horizontal="left" vertical="center" wrapText="1"/>
    </xf>
    <xf numFmtId="0" fontId="59" fillId="32" borderId="0" xfId="0" applyFont="1" applyFill="1" applyBorder="1" applyAlignment="1">
      <alignment horizontal="left" vertical="center"/>
    </xf>
    <xf numFmtId="0" fontId="59" fillId="30" borderId="36" xfId="0" applyFont="1" applyFill="1" applyBorder="1" applyAlignment="1">
      <alignment horizontal="left" vertical="center" wrapText="1"/>
    </xf>
    <xf numFmtId="0" fontId="59" fillId="30" borderId="36" xfId="0" applyFont="1" applyFill="1" applyBorder="1" applyAlignment="1">
      <alignment horizontal="left" vertical="center"/>
    </xf>
    <xf numFmtId="0" fontId="59" fillId="30" borderId="38" xfId="0" applyFont="1" applyFill="1" applyBorder="1" applyAlignment="1">
      <alignment horizontal="left" vertical="center"/>
    </xf>
    <xf numFmtId="0" fontId="61" fillId="33" borderId="13" xfId="0" applyFont="1" applyFill="1" applyBorder="1" applyAlignment="1">
      <alignment horizontal="center" vertical="center" wrapText="1" readingOrder="1"/>
    </xf>
    <xf numFmtId="0" fontId="61" fillId="33" borderId="15" xfId="0" applyFont="1" applyFill="1" applyBorder="1" applyAlignment="1">
      <alignment horizontal="center" vertical="center" wrapText="1" readingOrder="1"/>
    </xf>
    <xf numFmtId="0" fontId="61" fillId="33" borderId="14" xfId="0" applyFont="1" applyFill="1" applyBorder="1" applyAlignment="1">
      <alignment horizontal="center" vertical="center" wrapText="1" readingOrder="1"/>
    </xf>
    <xf numFmtId="0" fontId="30" fillId="17" borderId="0" xfId="0" applyFont="1" applyFill="1" applyBorder="1" applyAlignment="1">
      <alignment horizontal="center" vertical="center"/>
    </xf>
    <xf numFmtId="0" fontId="30" fillId="17" borderId="35" xfId="0" applyFont="1" applyFill="1" applyBorder="1" applyAlignment="1">
      <alignment horizontal="center" vertical="center"/>
    </xf>
    <xf numFmtId="0" fontId="26" fillId="13" borderId="0" xfId="22" applyBorder="1" applyAlignment="1">
      <alignment horizontal="center" vertical="center"/>
    </xf>
    <xf numFmtId="0" fontId="26" fillId="13" borderId="35" xfId="22" applyBorder="1" applyAlignment="1">
      <alignment horizontal="center" vertical="center"/>
    </xf>
    <xf numFmtId="0" fontId="30" fillId="18" borderId="6" xfId="0" applyFont="1" applyFill="1" applyBorder="1" applyAlignment="1">
      <alignment horizontal="center" vertical="center" wrapText="1"/>
    </xf>
    <xf numFmtId="0" fontId="30" fillId="18" borderId="7" xfId="0" applyFont="1" applyFill="1" applyBorder="1" applyAlignment="1">
      <alignment horizontal="center" vertical="center" wrapText="1"/>
    </xf>
    <xf numFmtId="0" fontId="30" fillId="18" borderId="11" xfId="0" applyFont="1" applyFill="1" applyBorder="1" applyAlignment="1">
      <alignment horizontal="center" vertical="center" wrapText="1"/>
    </xf>
    <xf numFmtId="0" fontId="30" fillId="18" borderId="12" xfId="0" applyFont="1" applyFill="1" applyBorder="1" applyAlignment="1">
      <alignment horizontal="center" vertical="center" wrapText="1"/>
    </xf>
    <xf numFmtId="0" fontId="31" fillId="19" borderId="2" xfId="0" applyFont="1" applyFill="1" applyBorder="1" applyAlignment="1">
      <alignment horizontal="center" vertical="center"/>
    </xf>
    <xf numFmtId="0" fontId="31" fillId="19" borderId="3" xfId="0" applyFont="1" applyFill="1" applyBorder="1" applyAlignment="1">
      <alignment horizontal="center" vertical="center"/>
    </xf>
    <xf numFmtId="0" fontId="31" fillId="19" borderId="4" xfId="0" applyFont="1" applyFill="1" applyBorder="1" applyAlignment="1">
      <alignment horizontal="center" vertical="center"/>
    </xf>
    <xf numFmtId="0" fontId="30" fillId="18" borderId="2" xfId="0" applyFont="1" applyFill="1" applyBorder="1" applyAlignment="1">
      <alignment horizontal="center" vertical="center"/>
    </xf>
    <xf numFmtId="0" fontId="30" fillId="18" borderId="3" xfId="0" applyFont="1" applyFill="1" applyBorder="1" applyAlignment="1">
      <alignment horizontal="center" vertical="center"/>
    </xf>
    <xf numFmtId="0" fontId="30" fillId="18" borderId="7" xfId="0" applyFont="1" applyFill="1" applyBorder="1" applyAlignment="1">
      <alignment horizontal="center" vertical="center"/>
    </xf>
    <xf numFmtId="0" fontId="30" fillId="18" borderId="5" xfId="0" applyFont="1" applyFill="1" applyBorder="1" applyAlignment="1">
      <alignment horizontal="center" vertical="center"/>
    </xf>
    <xf numFmtId="0" fontId="30" fillId="18" borderId="6" xfId="0" applyFont="1" applyFill="1" applyBorder="1" applyAlignment="1">
      <alignment horizontal="center" vertical="center"/>
    </xf>
    <xf numFmtId="0" fontId="30" fillId="18" borderId="4" xfId="0" applyFont="1" applyFill="1" applyBorder="1" applyAlignment="1">
      <alignment horizontal="center" vertical="center"/>
    </xf>
    <xf numFmtId="0" fontId="38" fillId="0" borderId="2" xfId="1" applyFont="1" applyBorder="1" applyAlignment="1">
      <alignment vertical="center" wrapText="1"/>
    </xf>
    <xf numFmtId="0" fontId="3" fillId="0" borderId="4" xfId="1" applyBorder="1" applyAlignment="1">
      <alignment vertical="center" wrapText="1"/>
    </xf>
    <xf numFmtId="0" fontId="38" fillId="0" borderId="2" xfId="1" applyFont="1" applyBorder="1" applyAlignment="1">
      <alignment horizontal="left" vertical="center" wrapText="1"/>
    </xf>
    <xf numFmtId="0" fontId="38" fillId="0" borderId="3" xfId="1" applyFont="1" applyBorder="1" applyAlignment="1">
      <alignment horizontal="left" vertical="center" wrapText="1"/>
    </xf>
    <xf numFmtId="0" fontId="38" fillId="0" borderId="4" xfId="1" applyFont="1" applyBorder="1" applyAlignment="1">
      <alignment horizontal="left" vertical="center" wrapText="1"/>
    </xf>
    <xf numFmtId="0" fontId="3" fillId="0" borderId="3" xfId="1" applyBorder="1" applyAlignment="1">
      <alignment horizontal="left" vertical="center" wrapText="1"/>
    </xf>
    <xf numFmtId="0" fontId="3" fillId="0" borderId="4" xfId="1" applyBorder="1" applyAlignment="1">
      <alignment horizontal="left" vertical="center" wrapText="1"/>
    </xf>
    <xf numFmtId="0" fontId="38" fillId="0" borderId="1" xfId="1" applyFont="1" applyBorder="1" applyAlignment="1">
      <alignment horizontal="left" vertical="center" wrapText="1"/>
    </xf>
    <xf numFmtId="0" fontId="38" fillId="11" borderId="2" xfId="0" applyFont="1" applyFill="1" applyBorder="1" applyAlignment="1">
      <alignment horizontal="left" vertical="center" wrapText="1"/>
    </xf>
    <xf numFmtId="0" fontId="38" fillId="11" borderId="3" xfId="0" applyFont="1" applyFill="1" applyBorder="1" applyAlignment="1">
      <alignment horizontal="left" vertical="center" wrapText="1"/>
    </xf>
    <xf numFmtId="0" fontId="38" fillId="11" borderId="4" xfId="0" applyFont="1"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38" fillId="0" borderId="4" xfId="1" applyFont="1" applyBorder="1" applyAlignment="1">
      <alignment vertical="center" wrapText="1"/>
    </xf>
    <xf numFmtId="0" fontId="38" fillId="0" borderId="2" xfId="0" applyFont="1" applyBorder="1" applyAlignment="1">
      <alignment horizontal="left" vertical="center" wrapText="1"/>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37" fillId="21" borderId="1" xfId="1" applyFont="1" applyFill="1" applyBorder="1" applyAlignment="1">
      <alignment horizontal="left" vertical="center"/>
    </xf>
    <xf numFmtId="0" fontId="38" fillId="0" borderId="2" xfId="1" applyFont="1" applyFill="1" applyBorder="1" applyAlignment="1">
      <alignment horizontal="left" vertical="center"/>
    </xf>
    <xf numFmtId="0" fontId="3" fillId="0" borderId="3" xfId="1" applyFill="1" applyBorder="1" applyAlignment="1">
      <alignment horizontal="left" vertical="center"/>
    </xf>
    <xf numFmtId="0" fontId="3" fillId="0" borderId="4" xfId="1" applyFill="1" applyBorder="1" applyAlignment="1">
      <alignment horizontal="left" vertical="center"/>
    </xf>
    <xf numFmtId="0" fontId="37" fillId="21" borderId="2" xfId="1" applyFont="1" applyFill="1" applyBorder="1" applyAlignment="1">
      <alignment horizontal="center" vertical="center"/>
    </xf>
    <xf numFmtId="0" fontId="37" fillId="21" borderId="4" xfId="1" applyFont="1" applyFill="1" applyBorder="1" applyAlignment="1">
      <alignment horizontal="center" vertical="center"/>
    </xf>
    <xf numFmtId="0" fontId="37" fillId="21" borderId="3" xfId="1" applyFont="1" applyFill="1" applyBorder="1" applyAlignment="1">
      <alignment horizontal="center" vertical="center"/>
    </xf>
    <xf numFmtId="0" fontId="37" fillId="21" borderId="1" xfId="1" applyFont="1" applyFill="1" applyBorder="1" applyAlignment="1">
      <alignment vertical="center" wrapText="1"/>
    </xf>
    <xf numFmtId="0" fontId="3" fillId="0" borderId="1" xfId="1" applyBorder="1" applyAlignment="1">
      <alignment vertical="center"/>
    </xf>
    <xf numFmtId="0" fontId="38" fillId="0" borderId="2" xfId="1" applyFont="1" applyBorder="1" applyAlignment="1">
      <alignment vertical="center"/>
    </xf>
    <xf numFmtId="0" fontId="38" fillId="0" borderId="3" xfId="1" applyFont="1" applyBorder="1" applyAlignment="1">
      <alignment vertical="center"/>
    </xf>
    <xf numFmtId="0" fontId="38" fillId="0" borderId="4" xfId="1" applyFont="1" applyBorder="1" applyAlignment="1">
      <alignment vertical="center"/>
    </xf>
    <xf numFmtId="49" fontId="38" fillId="0" borderId="2" xfId="1" applyNumberFormat="1" applyFont="1" applyBorder="1" applyAlignment="1">
      <alignment vertical="center"/>
    </xf>
    <xf numFmtId="49" fontId="38" fillId="0" borderId="3" xfId="1" applyNumberFormat="1" applyFont="1" applyBorder="1" applyAlignment="1">
      <alignment vertical="center"/>
    </xf>
    <xf numFmtId="0" fontId="3" fillId="0" borderId="4" xfId="1" applyBorder="1" applyAlignment="1">
      <alignment vertical="center"/>
    </xf>
    <xf numFmtId="0" fontId="70" fillId="0" borderId="2" xfId="1" applyFont="1" applyBorder="1" applyAlignment="1">
      <alignment horizontal="left" vertical="center" wrapText="1"/>
    </xf>
    <xf numFmtId="0" fontId="70" fillId="0" borderId="3" xfId="1" applyFont="1" applyBorder="1" applyAlignment="1">
      <alignment horizontal="left" vertical="center" wrapText="1"/>
    </xf>
    <xf numFmtId="0" fontId="70" fillId="0" borderId="4" xfId="1" applyFont="1" applyBorder="1" applyAlignment="1">
      <alignment horizontal="left" vertical="center" wrapText="1"/>
    </xf>
    <xf numFmtId="0" fontId="71" fillId="0" borderId="1" xfId="1" applyFont="1" applyBorder="1" applyAlignment="1">
      <alignment horizontal="left" vertical="center" wrapText="1"/>
    </xf>
    <xf numFmtId="0" fontId="38" fillId="3" borderId="2" xfId="1" applyFont="1" applyFill="1" applyBorder="1" applyAlignment="1">
      <alignment horizontal="left" vertical="center"/>
    </xf>
    <xf numFmtId="0" fontId="38" fillId="3" borderId="3" xfId="1" applyFont="1" applyFill="1" applyBorder="1" applyAlignment="1">
      <alignment horizontal="left" vertical="center"/>
    </xf>
    <xf numFmtId="0" fontId="38" fillId="3" borderId="4" xfId="1" applyFont="1" applyFill="1" applyBorder="1" applyAlignment="1">
      <alignment horizontal="left" vertical="center"/>
    </xf>
    <xf numFmtId="0" fontId="38" fillId="3" borderId="2" xfId="1" applyFont="1" applyFill="1" applyBorder="1" applyAlignment="1">
      <alignment horizontal="left" vertical="center" wrapText="1"/>
    </xf>
    <xf numFmtId="0" fontId="38" fillId="3" borderId="3" xfId="1" applyFont="1" applyFill="1" applyBorder="1" applyAlignment="1">
      <alignment horizontal="left" vertical="center" wrapText="1"/>
    </xf>
    <xf numFmtId="0" fontId="38" fillId="3" borderId="4" xfId="1" applyFont="1" applyFill="1" applyBorder="1" applyAlignment="1">
      <alignment horizontal="left" vertical="center" wrapText="1"/>
    </xf>
    <xf numFmtId="0" fontId="71" fillId="0" borderId="2" xfId="1" applyFont="1" applyBorder="1" applyAlignment="1">
      <alignment horizontal="left" vertical="center" wrapText="1"/>
    </xf>
    <xf numFmtId="0" fontId="71" fillId="0" borderId="3" xfId="1" applyFont="1" applyBorder="1" applyAlignment="1">
      <alignment horizontal="left" vertical="center" wrapText="1"/>
    </xf>
    <xf numFmtId="0" fontId="71" fillId="0" borderId="4" xfId="1" applyFont="1" applyBorder="1" applyAlignment="1">
      <alignment horizontal="left" vertical="center" wrapText="1"/>
    </xf>
    <xf numFmtId="0" fontId="72" fillId="0" borderId="3" xfId="1" applyFont="1" applyBorder="1" applyAlignment="1">
      <alignment horizontal="left" vertical="center" wrapText="1"/>
    </xf>
    <xf numFmtId="0" fontId="72" fillId="0" borderId="4" xfId="1" applyFont="1" applyBorder="1" applyAlignment="1">
      <alignment horizontal="left" vertical="center" wrapText="1"/>
    </xf>
  </cellXfs>
  <cellStyles count="30">
    <cellStyle name="_x000a_shell=progma" xfId="26"/>
    <cellStyle name="Calc Currency (0)" xfId="2"/>
    <cellStyle name="Currency_Full Year FY96" xfId="3"/>
    <cellStyle name="Followed Hyperlink" xfId="4"/>
    <cellStyle name="Header1" xfId="5"/>
    <cellStyle name="Header2" xfId="6"/>
    <cellStyle name="Hyperlink" xfId="7"/>
    <cellStyle name="IBM(401K)" xfId="8"/>
    <cellStyle name="J401K" xfId="9"/>
    <cellStyle name="Normal_#18-Internet" xfId="10"/>
    <cellStyle name="PSChar" xfId="11"/>
    <cellStyle name="PSDate" xfId="12"/>
    <cellStyle name="PSDec" xfId="13"/>
    <cellStyle name="PSHeading" xfId="14"/>
    <cellStyle name="PSInt" xfId="15"/>
    <cellStyle name="PSSpacer" xfId="16"/>
    <cellStyle name="standard" xfId="17"/>
    <cellStyle name="subhead" xfId="18"/>
    <cellStyle name="どちらでもない" xfId="22" builtinId="28"/>
    <cellStyle name="ハイパーリンク" xfId="20" builtinId="8"/>
    <cellStyle name="標準" xfId="0" builtinId="0"/>
    <cellStyle name="標準 2" xfId="1"/>
    <cellStyle name="標準 2 2" xfId="25"/>
    <cellStyle name="標準 2 3" xfId="29"/>
    <cellStyle name="標準 2 4" xfId="23"/>
    <cellStyle name="標準 3" xfId="24"/>
    <cellStyle name="標準 4" xfId="27"/>
    <cellStyle name="標準 5" xfId="28"/>
    <cellStyle name="未定義" xfId="19"/>
    <cellStyle name="良い" xfId="2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619126</xdr:colOff>
      <xdr:row>0</xdr:row>
      <xdr:rowOff>85725</xdr:rowOff>
    </xdr:from>
    <xdr:to>
      <xdr:col>13</xdr:col>
      <xdr:colOff>1</xdr:colOff>
      <xdr:row>0</xdr:row>
      <xdr:rowOff>438150</xdr:rowOff>
    </xdr:to>
    <xdr:sp macro="" textlink="">
      <xdr:nvSpPr>
        <xdr:cNvPr id="2" name="shpSquare02" descr="付箋検索用文字列"/>
        <xdr:cNvSpPr/>
      </xdr:nvSpPr>
      <xdr:spPr>
        <a:xfrm>
          <a:off x="7943851" y="85725"/>
          <a:ext cx="4457700" cy="352425"/>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肌色背景：メソッドによる相違部分　　黄</a:t>
          </a:r>
          <a:r>
            <a:rPr kumimoji="1" lang="ja-JP" altLang="en-US" sz="1100">
              <a:solidFill>
                <a:sysClr val="windowText" lastClr="000000"/>
              </a:solidFill>
              <a:effectLst/>
              <a:latin typeface="+mn-lt"/>
              <a:ea typeface="+mn-ea"/>
              <a:cs typeface="+mn-cs"/>
              <a:sym typeface="Meiryo UI" panose="020B0604030504040204" pitchFamily="50" charset="-128"/>
            </a:rPr>
            <a:t>色</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背景：未確定部分　灰色背景：廃棄項目</a:t>
          </a:r>
        </a:p>
      </xdr:txBody>
    </xdr:sp>
    <xdr:clientData fPrintsWithSheet="0"/>
  </xdr:twoCellAnchor>
  <xdr:twoCellAnchor editAs="oneCell">
    <xdr:from>
      <xdr:col>8</xdr:col>
      <xdr:colOff>28575</xdr:colOff>
      <xdr:row>0</xdr:row>
      <xdr:rowOff>85726</xdr:rowOff>
    </xdr:from>
    <xdr:to>
      <xdr:col>9</xdr:col>
      <xdr:colOff>2209800</xdr:colOff>
      <xdr:row>0</xdr:row>
      <xdr:rowOff>447676</xdr:rowOff>
    </xdr:to>
    <xdr:sp macro="" textlink="">
      <xdr:nvSpPr>
        <xdr:cNvPr id="3" name="shpSquare02" descr="付箋検索用文字列"/>
        <xdr:cNvSpPr/>
      </xdr:nvSpPr>
      <xdr:spPr>
        <a:xfrm>
          <a:off x="1885950" y="85726"/>
          <a:ext cx="2457450" cy="361950"/>
        </a:xfrm>
        <a:prstGeom prst="foldedCorner">
          <a:avLst>
            <a:gd name="adj" fmla="val 22996"/>
          </a:avLst>
        </a:prstGeom>
        <a:gradFill>
          <a:gsLst>
            <a:gs pos="0">
              <a:srgbClr val="FFFF99"/>
            </a:gs>
            <a:gs pos="100000">
              <a:srgbClr val="FFFFCC"/>
            </a:gs>
          </a:gsLst>
          <a:lin ang="2700000" scaled="1"/>
        </a:gra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72000" tIns="72000" rIns="72000" bIns="72000" rtlCol="0" anchor="t">
          <a:noAutofit/>
        </a:bodyPr>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「プロセス</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ID</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」と「</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PK</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sym typeface="Meiryo UI" panose="020B0604030504040204" pitchFamily="50" charset="-128"/>
            </a:rPr>
            <a:t>項目」でタスクを一意に判別</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166688</xdr:rowOff>
    </xdr:from>
    <xdr:to>
      <xdr:col>13</xdr:col>
      <xdr:colOff>36740</xdr:colOff>
      <xdr:row>61</xdr:row>
      <xdr:rowOff>32652</xdr:rowOff>
    </xdr:to>
    <xdr:sp macro="" textlink="">
      <xdr:nvSpPr>
        <xdr:cNvPr id="42" name="正方形/長方形 41"/>
        <xdr:cNvSpPr/>
      </xdr:nvSpPr>
      <xdr:spPr>
        <a:xfrm>
          <a:off x="0" y="852488"/>
          <a:ext cx="8990240" cy="9638614"/>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371473</xdr:colOff>
      <xdr:row>11</xdr:row>
      <xdr:rowOff>73471</xdr:rowOff>
    </xdr:from>
    <xdr:to>
      <xdr:col>4</xdr:col>
      <xdr:colOff>476248</xdr:colOff>
      <xdr:row>13</xdr:row>
      <xdr:rowOff>163957</xdr:rowOff>
    </xdr:to>
    <xdr:sp macro="" textlink="">
      <xdr:nvSpPr>
        <xdr:cNvPr id="2" name="正方形/長方形 1"/>
        <xdr:cNvSpPr/>
      </xdr:nvSpPr>
      <xdr:spPr>
        <a:xfrm>
          <a:off x="1752598" y="1907034"/>
          <a:ext cx="1485900" cy="4238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endParaRPr kumimoji="1" lang="ja-JP" altLang="en-US" sz="1100"/>
        </a:p>
      </xdr:txBody>
    </xdr:sp>
    <xdr:clientData/>
  </xdr:twoCellAnchor>
  <xdr:twoCellAnchor>
    <xdr:from>
      <xdr:col>3</xdr:col>
      <xdr:colOff>376236</xdr:colOff>
      <xdr:row>13</xdr:row>
      <xdr:rowOff>163957</xdr:rowOff>
    </xdr:from>
    <xdr:to>
      <xdr:col>3</xdr:col>
      <xdr:colOff>423861</xdr:colOff>
      <xdr:row>35</xdr:row>
      <xdr:rowOff>54419</xdr:rowOff>
    </xdr:to>
    <xdr:cxnSp macro="">
      <xdr:nvCxnSpPr>
        <xdr:cNvPr id="4" name="直線矢印コネクタ 3"/>
        <xdr:cNvCxnSpPr>
          <a:stCxn id="2" idx="2"/>
          <a:endCxn id="19" idx="0"/>
        </xdr:cNvCxnSpPr>
      </xdr:nvCxnSpPr>
      <xdr:spPr>
        <a:xfrm flipH="1">
          <a:off x="2447924" y="2330895"/>
          <a:ext cx="47625" cy="3557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419098</xdr:colOff>
      <xdr:row>20</xdr:row>
      <xdr:rowOff>163958</xdr:rowOff>
    </xdr:from>
    <xdr:to>
      <xdr:col>8</xdr:col>
      <xdr:colOff>466723</xdr:colOff>
      <xdr:row>23</xdr:row>
      <xdr:rowOff>163957</xdr:rowOff>
    </xdr:to>
    <xdr:sp macro="" textlink="">
      <xdr:nvSpPr>
        <xdr:cNvPr id="5" name="正方形/長方形 4"/>
        <xdr:cNvSpPr/>
      </xdr:nvSpPr>
      <xdr:spPr>
        <a:xfrm>
          <a:off x="4562473" y="3497708"/>
          <a:ext cx="1428750" cy="50006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6</xdr:col>
      <xdr:colOff>409573</xdr:colOff>
      <xdr:row>26</xdr:row>
      <xdr:rowOff>125859</xdr:rowOff>
    </xdr:from>
    <xdr:to>
      <xdr:col>8</xdr:col>
      <xdr:colOff>457198</xdr:colOff>
      <xdr:row>29</xdr:row>
      <xdr:rowOff>135383</xdr:rowOff>
    </xdr:to>
    <xdr:sp macro="" textlink="">
      <xdr:nvSpPr>
        <xdr:cNvPr id="6" name="正方形/長方形 5"/>
        <xdr:cNvSpPr/>
      </xdr:nvSpPr>
      <xdr:spPr>
        <a:xfrm>
          <a:off x="4552948" y="4459734"/>
          <a:ext cx="1428750" cy="509587"/>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4</xdr:col>
      <xdr:colOff>476248</xdr:colOff>
      <xdr:row>12</xdr:row>
      <xdr:rowOff>120045</xdr:rowOff>
    </xdr:from>
    <xdr:to>
      <xdr:col>7</xdr:col>
      <xdr:colOff>442911</xdr:colOff>
      <xdr:row>20</xdr:row>
      <xdr:rowOff>163958</xdr:rowOff>
    </xdr:to>
    <xdr:cxnSp macro="">
      <xdr:nvCxnSpPr>
        <xdr:cNvPr id="7" name="直線矢印コネクタ 6"/>
        <xdr:cNvCxnSpPr>
          <a:stCxn id="2" idx="3"/>
          <a:endCxn id="5" idx="0"/>
        </xdr:cNvCxnSpPr>
      </xdr:nvCxnSpPr>
      <xdr:spPr>
        <a:xfrm>
          <a:off x="3238498" y="2120295"/>
          <a:ext cx="2038351" cy="137741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433386</xdr:colOff>
      <xdr:row>23</xdr:row>
      <xdr:rowOff>163957</xdr:rowOff>
    </xdr:from>
    <xdr:to>
      <xdr:col>7</xdr:col>
      <xdr:colOff>442911</xdr:colOff>
      <xdr:row>26</xdr:row>
      <xdr:rowOff>125859</xdr:rowOff>
    </xdr:to>
    <xdr:cxnSp macro="">
      <xdr:nvCxnSpPr>
        <xdr:cNvPr id="11" name="直線矢印コネクタ 10"/>
        <xdr:cNvCxnSpPr>
          <a:stCxn id="5" idx="2"/>
          <a:endCxn id="6" idx="0"/>
        </xdr:cNvCxnSpPr>
      </xdr:nvCxnSpPr>
      <xdr:spPr>
        <a:xfrm flipH="1">
          <a:off x="5267324" y="3997770"/>
          <a:ext cx="9525" cy="46196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157840</xdr:colOff>
      <xdr:row>24</xdr:row>
      <xdr:rowOff>163958</xdr:rowOff>
    </xdr:from>
    <xdr:to>
      <xdr:col>10</xdr:col>
      <xdr:colOff>110215</xdr:colOff>
      <xdr:row>28</xdr:row>
      <xdr:rowOff>120045</xdr:rowOff>
    </xdr:to>
    <xdr:sp macro="" textlink="">
      <xdr:nvSpPr>
        <xdr:cNvPr id="16" name="フローチャート: せん孔テープ 15"/>
        <xdr:cNvSpPr/>
      </xdr:nvSpPr>
      <xdr:spPr>
        <a:xfrm>
          <a:off x="5682340" y="4164458"/>
          <a:ext cx="1333500" cy="62283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a:t>
          </a:r>
          <a:endParaRPr kumimoji="1" lang="ja-JP" altLang="en-US" sz="1100"/>
        </a:p>
      </xdr:txBody>
    </xdr:sp>
    <xdr:clientData/>
  </xdr:twoCellAnchor>
  <xdr:twoCellAnchor>
    <xdr:from>
      <xdr:col>7</xdr:col>
      <xdr:colOff>571497</xdr:colOff>
      <xdr:row>18</xdr:row>
      <xdr:rowOff>54420</xdr:rowOff>
    </xdr:from>
    <xdr:to>
      <xdr:col>9</xdr:col>
      <xdr:colOff>523872</xdr:colOff>
      <xdr:row>21</xdr:row>
      <xdr:rowOff>163959</xdr:rowOff>
    </xdr:to>
    <xdr:sp macro="" textlink="">
      <xdr:nvSpPr>
        <xdr:cNvPr id="17" name="フローチャート: せん孔テープ 16"/>
        <xdr:cNvSpPr/>
      </xdr:nvSpPr>
      <xdr:spPr>
        <a:xfrm>
          <a:off x="5405435" y="3054795"/>
          <a:ext cx="1333500" cy="60960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endParaRPr kumimoji="1" lang="ja-JP" altLang="en-US" sz="1100"/>
        </a:p>
      </xdr:txBody>
    </xdr:sp>
    <xdr:clientData/>
  </xdr:twoCellAnchor>
  <xdr:twoCellAnchor>
    <xdr:from>
      <xdr:col>2</xdr:col>
      <xdr:colOff>62591</xdr:colOff>
      <xdr:row>35</xdr:row>
      <xdr:rowOff>54419</xdr:rowOff>
    </xdr:from>
    <xdr:to>
      <xdr:col>5</xdr:col>
      <xdr:colOff>14966</xdr:colOff>
      <xdr:row>39</xdr:row>
      <xdr:rowOff>163956</xdr:rowOff>
    </xdr:to>
    <xdr:sp macro="" textlink="">
      <xdr:nvSpPr>
        <xdr:cNvPr id="19" name="正方形/長方形 18"/>
        <xdr:cNvSpPr/>
      </xdr:nvSpPr>
      <xdr:spPr>
        <a:xfrm>
          <a:off x="1443716" y="5888482"/>
          <a:ext cx="2024063" cy="7762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5</xdr:col>
      <xdr:colOff>14966</xdr:colOff>
      <xdr:row>28</xdr:row>
      <xdr:rowOff>49659</xdr:rowOff>
    </xdr:from>
    <xdr:to>
      <xdr:col>6</xdr:col>
      <xdr:colOff>409573</xdr:colOff>
      <xdr:row>37</xdr:row>
      <xdr:rowOff>121775</xdr:rowOff>
    </xdr:to>
    <xdr:cxnSp macro="">
      <xdr:nvCxnSpPr>
        <xdr:cNvPr id="21" name="直線矢印コネクタ 20"/>
        <xdr:cNvCxnSpPr>
          <a:stCxn id="6" idx="1"/>
          <a:endCxn id="19" idx="3"/>
        </xdr:cNvCxnSpPr>
      </xdr:nvCxnSpPr>
      <xdr:spPr>
        <a:xfrm flipH="1">
          <a:off x="3467779" y="4716909"/>
          <a:ext cx="1085169" cy="1572304"/>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39</xdr:row>
      <xdr:rowOff>163956</xdr:rowOff>
    </xdr:from>
    <xdr:to>
      <xdr:col>3</xdr:col>
      <xdr:colOff>376236</xdr:colOff>
      <xdr:row>44</xdr:row>
      <xdr:rowOff>120045</xdr:rowOff>
    </xdr:to>
    <xdr:cxnSp macro="">
      <xdr:nvCxnSpPr>
        <xdr:cNvPr id="27" name="直線矢印コネクタ 26"/>
        <xdr:cNvCxnSpPr>
          <a:stCxn id="19" idx="2"/>
          <a:endCxn id="61" idx="0"/>
        </xdr:cNvCxnSpPr>
      </xdr:nvCxnSpPr>
      <xdr:spPr>
        <a:xfrm flipH="1">
          <a:off x="2428874" y="6664769"/>
          <a:ext cx="19050" cy="78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27218</xdr:colOff>
      <xdr:row>4</xdr:row>
      <xdr:rowOff>94137</xdr:rowOff>
    </xdr:from>
    <xdr:to>
      <xdr:col>26</xdr:col>
      <xdr:colOff>103419</xdr:colOff>
      <xdr:row>61</xdr:row>
      <xdr:rowOff>103909</xdr:rowOff>
    </xdr:to>
    <xdr:sp macro="" textlink="">
      <xdr:nvSpPr>
        <xdr:cNvPr id="43" name="正方形/長方形 42"/>
        <xdr:cNvSpPr/>
      </xdr:nvSpPr>
      <xdr:spPr>
        <a:xfrm>
          <a:off x="9760036" y="786864"/>
          <a:ext cx="8388928" cy="988113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675598</xdr:colOff>
      <xdr:row>10</xdr:row>
      <xdr:rowOff>126917</xdr:rowOff>
    </xdr:from>
    <xdr:to>
      <xdr:col>18</xdr:col>
      <xdr:colOff>89131</xdr:colOff>
      <xdr:row>13</xdr:row>
      <xdr:rowOff>47584</xdr:rowOff>
    </xdr:to>
    <xdr:sp macro="" textlink="">
      <xdr:nvSpPr>
        <xdr:cNvPr id="44" name="正方形/長方形 43"/>
        <xdr:cNvSpPr/>
      </xdr:nvSpPr>
      <xdr:spPr>
        <a:xfrm>
          <a:off x="11101143" y="1858735"/>
          <a:ext cx="1491715" cy="4402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endParaRPr kumimoji="1" lang="ja-JP" altLang="en-US" sz="1100"/>
        </a:p>
      </xdr:txBody>
    </xdr:sp>
    <xdr:clientData/>
  </xdr:twoCellAnchor>
  <xdr:twoCellAnchor>
    <xdr:from>
      <xdr:col>16</xdr:col>
      <xdr:colOff>680361</xdr:colOff>
      <xdr:row>13</xdr:row>
      <xdr:rowOff>47584</xdr:rowOff>
    </xdr:from>
    <xdr:to>
      <xdr:col>17</xdr:col>
      <xdr:colOff>36744</xdr:colOff>
      <xdr:row>34</xdr:row>
      <xdr:rowOff>107865</xdr:rowOff>
    </xdr:to>
    <xdr:cxnSp macro="">
      <xdr:nvCxnSpPr>
        <xdr:cNvPr id="45" name="直線矢印コネクタ 44"/>
        <xdr:cNvCxnSpPr>
          <a:stCxn id="44" idx="2"/>
          <a:endCxn id="53" idx="0"/>
        </xdr:cNvCxnSpPr>
      </xdr:nvCxnSpPr>
      <xdr:spPr>
        <a:xfrm flipH="1">
          <a:off x="11798634" y="2298948"/>
          <a:ext cx="49110" cy="36970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355830</xdr:colOff>
      <xdr:row>21</xdr:row>
      <xdr:rowOff>28534</xdr:rowOff>
    </xdr:from>
    <xdr:to>
      <xdr:col>23</xdr:col>
      <xdr:colOff>413661</xdr:colOff>
      <xdr:row>24</xdr:row>
      <xdr:rowOff>38060</xdr:rowOff>
    </xdr:to>
    <xdr:sp macro="" textlink="">
      <xdr:nvSpPr>
        <xdr:cNvPr id="46" name="正方形/長方形 45"/>
        <xdr:cNvSpPr/>
      </xdr:nvSpPr>
      <xdr:spPr>
        <a:xfrm>
          <a:off x="14937739" y="3665352"/>
          <a:ext cx="1443286" cy="529072"/>
        </a:xfrm>
        <a:prstGeom prst="rect">
          <a:avLst/>
        </a:prstGeom>
        <a:ln>
          <a:solidFill>
            <a:srgbClr val="00B05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SalesNavi</a:t>
          </a:r>
          <a:endParaRPr kumimoji="1" lang="ja-JP" altLang="en-US" sz="1100"/>
        </a:p>
      </xdr:txBody>
    </xdr:sp>
    <xdr:clientData/>
  </xdr:twoCellAnchor>
  <xdr:twoCellAnchor>
    <xdr:from>
      <xdr:col>21</xdr:col>
      <xdr:colOff>346305</xdr:colOff>
      <xdr:row>26</xdr:row>
      <xdr:rowOff>158853</xdr:rowOff>
    </xdr:from>
    <xdr:to>
      <xdr:col>23</xdr:col>
      <xdr:colOff>393930</xdr:colOff>
      <xdr:row>29</xdr:row>
      <xdr:rowOff>168379</xdr:rowOff>
    </xdr:to>
    <xdr:sp macro="" textlink="">
      <xdr:nvSpPr>
        <xdr:cNvPr id="47" name="正方形/長方形 46"/>
        <xdr:cNvSpPr/>
      </xdr:nvSpPr>
      <xdr:spPr>
        <a:xfrm>
          <a:off x="14928214" y="4661580"/>
          <a:ext cx="1433080" cy="529072"/>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18</xdr:col>
      <xdr:colOff>89131</xdr:colOff>
      <xdr:row>11</xdr:row>
      <xdr:rowOff>168379</xdr:rowOff>
    </xdr:from>
    <xdr:to>
      <xdr:col>22</xdr:col>
      <xdr:colOff>379643</xdr:colOff>
      <xdr:row>21</xdr:row>
      <xdr:rowOff>28534</xdr:rowOff>
    </xdr:to>
    <xdr:cxnSp macro="">
      <xdr:nvCxnSpPr>
        <xdr:cNvPr id="48" name="直線矢印コネクタ 47"/>
        <xdr:cNvCxnSpPr>
          <a:stCxn id="44" idx="3"/>
          <a:endCxn id="46" idx="0"/>
        </xdr:cNvCxnSpPr>
      </xdr:nvCxnSpPr>
      <xdr:spPr>
        <a:xfrm>
          <a:off x="12592858" y="2073379"/>
          <a:ext cx="3061421" cy="1591973"/>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4086</xdr:colOff>
      <xdr:row>24</xdr:row>
      <xdr:rowOff>58841</xdr:rowOff>
    </xdr:from>
    <xdr:to>
      <xdr:col>22</xdr:col>
      <xdr:colOff>13611</xdr:colOff>
      <xdr:row>27</xdr:row>
      <xdr:rowOff>4721</xdr:rowOff>
    </xdr:to>
    <xdr:cxnSp macro="">
      <xdr:nvCxnSpPr>
        <xdr:cNvPr id="49" name="直線矢印コネクタ 48"/>
        <xdr:cNvCxnSpPr/>
      </xdr:nvCxnSpPr>
      <xdr:spPr>
        <a:xfrm flipH="1">
          <a:off x="15278722" y="4215205"/>
          <a:ext cx="9525" cy="465425"/>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89129</xdr:colOff>
      <xdr:row>26</xdr:row>
      <xdr:rowOff>117391</xdr:rowOff>
    </xdr:from>
    <xdr:to>
      <xdr:col>25</xdr:col>
      <xdr:colOff>41505</xdr:colOff>
      <xdr:row>30</xdr:row>
      <xdr:rowOff>58840</xdr:rowOff>
    </xdr:to>
    <xdr:sp macro="" textlink="">
      <xdr:nvSpPr>
        <xdr:cNvPr id="51" name="フローチャート: せん孔テープ 50"/>
        <xdr:cNvSpPr/>
      </xdr:nvSpPr>
      <xdr:spPr>
        <a:xfrm>
          <a:off x="16056493" y="4620118"/>
          <a:ext cx="1337830" cy="634177"/>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発注番号：</a:t>
          </a:r>
          <a:r>
            <a:rPr kumimoji="1" lang="en-US" altLang="ja-JP" sz="1100"/>
            <a:t>200000</a:t>
          </a:r>
          <a:endParaRPr kumimoji="1" lang="ja-JP" altLang="en-US" sz="1100"/>
        </a:p>
      </xdr:txBody>
    </xdr:sp>
    <xdr:clientData/>
  </xdr:twoCellAnchor>
  <xdr:twoCellAnchor>
    <xdr:from>
      <xdr:col>23</xdr:col>
      <xdr:colOff>18372</xdr:colOff>
      <xdr:row>19</xdr:row>
      <xdr:rowOff>28534</xdr:rowOff>
    </xdr:from>
    <xdr:to>
      <xdr:col>24</xdr:col>
      <xdr:colOff>656548</xdr:colOff>
      <xdr:row>22</xdr:row>
      <xdr:rowOff>144565</xdr:rowOff>
    </xdr:to>
    <xdr:sp macro="" textlink="">
      <xdr:nvSpPr>
        <xdr:cNvPr id="52" name="フローチャート: せん孔テープ 51"/>
        <xdr:cNvSpPr/>
      </xdr:nvSpPr>
      <xdr:spPr>
        <a:xfrm>
          <a:off x="15985736" y="3318989"/>
          <a:ext cx="1330903" cy="635576"/>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endParaRPr kumimoji="1" lang="ja-JP" altLang="en-US" sz="1100"/>
        </a:p>
      </xdr:txBody>
    </xdr:sp>
    <xdr:clientData/>
  </xdr:twoCellAnchor>
  <xdr:twoCellAnchor>
    <xdr:from>
      <xdr:col>15</xdr:col>
      <xdr:colOff>355830</xdr:colOff>
      <xdr:row>34</xdr:row>
      <xdr:rowOff>107865</xdr:rowOff>
    </xdr:from>
    <xdr:to>
      <xdr:col>18</xdr:col>
      <xdr:colOff>308206</xdr:colOff>
      <xdr:row>39</xdr:row>
      <xdr:rowOff>58840</xdr:rowOff>
    </xdr:to>
    <xdr:sp macro="" textlink="">
      <xdr:nvSpPr>
        <xdr:cNvPr id="53" name="正方形/長方形 52"/>
        <xdr:cNvSpPr/>
      </xdr:nvSpPr>
      <xdr:spPr>
        <a:xfrm>
          <a:off x="10781375" y="5996047"/>
          <a:ext cx="2030558" cy="8168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後続</a:t>
          </a:r>
          <a:r>
            <a:rPr kumimoji="1" lang="en-US" altLang="ja-JP" sz="1100"/>
            <a:t>PK:</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308206</xdr:colOff>
      <xdr:row>22</xdr:row>
      <xdr:rowOff>122154</xdr:rowOff>
    </xdr:from>
    <xdr:to>
      <xdr:col>21</xdr:col>
      <xdr:colOff>355830</xdr:colOff>
      <xdr:row>36</xdr:row>
      <xdr:rowOff>163616</xdr:rowOff>
    </xdr:to>
    <xdr:cxnSp macro="">
      <xdr:nvCxnSpPr>
        <xdr:cNvPr id="54" name="直線矢印コネクタ 53"/>
        <xdr:cNvCxnSpPr>
          <a:stCxn id="46" idx="1"/>
          <a:endCxn id="53" idx="3"/>
        </xdr:cNvCxnSpPr>
      </xdr:nvCxnSpPr>
      <xdr:spPr>
        <a:xfrm flipH="1">
          <a:off x="12811933" y="3932154"/>
          <a:ext cx="2125806" cy="2466007"/>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678381</xdr:colOff>
      <xdr:row>39</xdr:row>
      <xdr:rowOff>58840</xdr:rowOff>
    </xdr:from>
    <xdr:to>
      <xdr:col>16</xdr:col>
      <xdr:colOff>678381</xdr:colOff>
      <xdr:row>44</xdr:row>
      <xdr:rowOff>92611</xdr:rowOff>
    </xdr:to>
    <xdr:cxnSp macro="">
      <xdr:nvCxnSpPr>
        <xdr:cNvPr id="55" name="直線矢印コネクタ 54"/>
        <xdr:cNvCxnSpPr>
          <a:stCxn id="53" idx="2"/>
          <a:endCxn id="70" idx="0"/>
        </xdr:cNvCxnSpPr>
      </xdr:nvCxnSpPr>
      <xdr:spPr>
        <a:xfrm>
          <a:off x="11796654" y="6812931"/>
          <a:ext cx="0" cy="899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666073</xdr:colOff>
      <xdr:row>24</xdr:row>
      <xdr:rowOff>47585</xdr:rowOff>
    </xdr:from>
    <xdr:to>
      <xdr:col>22</xdr:col>
      <xdr:colOff>675598</xdr:colOff>
      <xdr:row>26</xdr:row>
      <xdr:rowOff>168378</xdr:rowOff>
    </xdr:to>
    <xdr:cxnSp macro="">
      <xdr:nvCxnSpPr>
        <xdr:cNvPr id="59" name="直線矢印コネクタ 58"/>
        <xdr:cNvCxnSpPr/>
      </xdr:nvCxnSpPr>
      <xdr:spPr>
        <a:xfrm flipH="1" flipV="1">
          <a:off x="15940709" y="4203949"/>
          <a:ext cx="9525" cy="467156"/>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461284</xdr:colOff>
      <xdr:row>14</xdr:row>
      <xdr:rowOff>158854</xdr:rowOff>
    </xdr:from>
    <xdr:to>
      <xdr:col>23</xdr:col>
      <xdr:colOff>60554</xdr:colOff>
      <xdr:row>16</xdr:row>
      <xdr:rowOff>144565</xdr:rowOff>
    </xdr:to>
    <xdr:sp macro="" textlink="">
      <xdr:nvSpPr>
        <xdr:cNvPr id="62" name="正方形/長方形 61"/>
        <xdr:cNvSpPr/>
      </xdr:nvSpPr>
      <xdr:spPr>
        <a:xfrm>
          <a:off x="14350466" y="2583399"/>
          <a:ext cx="1677452" cy="3320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ysClr val="windowText" lastClr="000000"/>
              </a:solidFill>
            </a:rPr>
            <a:t>①</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起動</a:t>
          </a:r>
          <a:endParaRPr lang="ja-JP" altLang="ja-JP" sz="1400">
            <a:solidFill>
              <a:sysClr val="windowText" lastClr="000000"/>
            </a:solidFill>
            <a:effectLst/>
          </a:endParaRPr>
        </a:p>
      </xdr:txBody>
    </xdr:sp>
    <xdr:clientData/>
  </xdr:twoCellAnchor>
  <xdr:twoCellAnchor>
    <xdr:from>
      <xdr:col>21</xdr:col>
      <xdr:colOff>327255</xdr:colOff>
      <xdr:row>24</xdr:row>
      <xdr:rowOff>149327</xdr:rowOff>
    </xdr:from>
    <xdr:to>
      <xdr:col>22</xdr:col>
      <xdr:colOff>8848</xdr:colOff>
      <xdr:row>26</xdr:row>
      <xdr:rowOff>135040</xdr:rowOff>
    </xdr:to>
    <xdr:sp macro="" textlink="">
      <xdr:nvSpPr>
        <xdr:cNvPr id="63" name="正方形/長方形 62"/>
        <xdr:cNvSpPr/>
      </xdr:nvSpPr>
      <xdr:spPr>
        <a:xfrm>
          <a:off x="14909164" y="4305691"/>
          <a:ext cx="374320" cy="332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23</xdr:col>
      <xdr:colOff>27898</xdr:colOff>
      <xdr:row>24</xdr:row>
      <xdr:rowOff>135039</xdr:rowOff>
    </xdr:from>
    <xdr:to>
      <xdr:col>23</xdr:col>
      <xdr:colOff>384405</xdr:colOff>
      <xdr:row>26</xdr:row>
      <xdr:rowOff>117391</xdr:rowOff>
    </xdr:to>
    <xdr:sp macro="" textlink="">
      <xdr:nvSpPr>
        <xdr:cNvPr id="66" name="正方形/長方形 65"/>
        <xdr:cNvSpPr/>
      </xdr:nvSpPr>
      <xdr:spPr>
        <a:xfrm>
          <a:off x="15995262" y="4291403"/>
          <a:ext cx="356507" cy="3287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a:t>
          </a:r>
        </a:p>
      </xdr:txBody>
    </xdr:sp>
    <xdr:clientData/>
  </xdr:twoCellAnchor>
  <xdr:twoCellAnchor>
    <xdr:from>
      <xdr:col>6</xdr:col>
      <xdr:colOff>342897</xdr:colOff>
      <xdr:row>16</xdr:row>
      <xdr:rowOff>35372</xdr:rowOff>
    </xdr:from>
    <xdr:to>
      <xdr:col>8</xdr:col>
      <xdr:colOff>447673</xdr:colOff>
      <xdr:row>18</xdr:row>
      <xdr:rowOff>16320</xdr:rowOff>
    </xdr:to>
    <xdr:sp macro="" textlink="">
      <xdr:nvSpPr>
        <xdr:cNvPr id="73" name="正方形/長方形 72"/>
        <xdr:cNvSpPr/>
      </xdr:nvSpPr>
      <xdr:spPr>
        <a:xfrm>
          <a:off x="4486272" y="2702372"/>
          <a:ext cx="1485901" cy="314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①バッチ</a:t>
          </a:r>
          <a:r>
            <a:rPr kumimoji="1" lang="en-US" altLang="ja-JP" sz="1400">
              <a:solidFill>
                <a:sysClr val="windowText" lastClr="000000"/>
              </a:solidFill>
            </a:rPr>
            <a:t>IF</a:t>
          </a:r>
          <a:r>
            <a:rPr kumimoji="1" lang="ja-JP" altLang="en-US" sz="1400">
              <a:solidFill>
                <a:sysClr val="windowText" lastClr="000000"/>
              </a:solidFill>
            </a:rPr>
            <a:t>起動</a:t>
          </a:r>
        </a:p>
      </xdr:txBody>
    </xdr:sp>
    <xdr:clientData/>
  </xdr:twoCellAnchor>
  <xdr:twoCellAnchor>
    <xdr:from>
      <xdr:col>7</xdr:col>
      <xdr:colOff>428623</xdr:colOff>
      <xdr:row>24</xdr:row>
      <xdr:rowOff>73470</xdr:rowOff>
    </xdr:from>
    <xdr:to>
      <xdr:col>8</xdr:col>
      <xdr:colOff>110216</xdr:colOff>
      <xdr:row>26</xdr:row>
      <xdr:rowOff>54420</xdr:rowOff>
    </xdr:to>
    <xdr:sp macro="" textlink="">
      <xdr:nvSpPr>
        <xdr:cNvPr id="74" name="正方形/長方形 73"/>
        <xdr:cNvSpPr/>
      </xdr:nvSpPr>
      <xdr:spPr>
        <a:xfrm>
          <a:off x="5262561" y="4073970"/>
          <a:ext cx="37215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②</a:t>
          </a:r>
        </a:p>
      </xdr:txBody>
    </xdr:sp>
    <xdr:clientData/>
  </xdr:twoCellAnchor>
  <xdr:twoCellAnchor>
    <xdr:from>
      <xdr:col>25</xdr:col>
      <xdr:colOff>89131</xdr:colOff>
      <xdr:row>19</xdr:row>
      <xdr:rowOff>68365</xdr:rowOff>
    </xdr:from>
    <xdr:to>
      <xdr:col>28</xdr:col>
      <xdr:colOff>18373</xdr:colOff>
      <xdr:row>24</xdr:row>
      <xdr:rowOff>19010</xdr:rowOff>
    </xdr:to>
    <xdr:sp macro="" textlink="">
      <xdr:nvSpPr>
        <xdr:cNvPr id="76" name="角丸四角形吹き出し 75"/>
        <xdr:cNvSpPr/>
      </xdr:nvSpPr>
      <xdr:spPr>
        <a:xfrm>
          <a:off x="17441949" y="3358820"/>
          <a:ext cx="2007424" cy="816554"/>
        </a:xfrm>
        <a:prstGeom prst="wedgeRoundRectCallout">
          <a:avLst>
            <a:gd name="adj1" fmla="val -109353"/>
            <a:gd name="adj2" fmla="val 82500"/>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SAP</a:t>
          </a:r>
          <a:r>
            <a:rPr kumimoji="1" lang="ja-JP" altLang="en-US" sz="1100">
              <a:solidFill>
                <a:sysClr val="windowText" lastClr="000000"/>
              </a:solidFill>
            </a:rPr>
            <a:t>で</a:t>
          </a:r>
          <a:r>
            <a:rPr lang="ja-JP" altLang="en-US" sz="1100" b="0" i="0">
              <a:solidFill>
                <a:sysClr val="windowText" lastClr="000000"/>
              </a:solidFill>
              <a:effectLst/>
              <a:latin typeface="+mn-lt"/>
              <a:ea typeface="+mn-ea"/>
              <a:cs typeface="+mn-cs"/>
            </a:rPr>
            <a:t>採番された発注番号を</a:t>
          </a:r>
          <a:r>
            <a:rPr lang="en-US" altLang="ja-JP" sz="1100" b="0" i="0">
              <a:solidFill>
                <a:sysClr val="windowText" lastClr="000000"/>
              </a:solidFill>
              <a:effectLst/>
              <a:latin typeface="+mn-lt"/>
              <a:ea typeface="+mn-ea"/>
              <a:cs typeface="+mn-cs"/>
            </a:rPr>
            <a:t>SalesNavi</a:t>
          </a:r>
          <a:r>
            <a:rPr lang="ja-JP" altLang="en-US" sz="1100" b="0" i="0">
              <a:solidFill>
                <a:sysClr val="windowText" lastClr="000000"/>
              </a:solidFill>
              <a:effectLst/>
              <a:latin typeface="+mn-lt"/>
              <a:ea typeface="+mn-ea"/>
              <a:cs typeface="+mn-cs"/>
            </a:rPr>
            <a:t>で受け取る</a:t>
          </a:r>
          <a:endParaRPr kumimoji="1" lang="ja-JP" altLang="en-US" sz="1100">
            <a:solidFill>
              <a:sysClr val="windowText" lastClr="000000"/>
            </a:solidFill>
          </a:endParaRPr>
        </a:p>
      </xdr:txBody>
    </xdr:sp>
    <xdr:clientData/>
  </xdr:twoCellAnchor>
  <xdr:twoCellAnchor>
    <xdr:from>
      <xdr:col>9</xdr:col>
      <xdr:colOff>514348</xdr:colOff>
      <xdr:row>19</xdr:row>
      <xdr:rowOff>63945</xdr:rowOff>
    </xdr:from>
    <xdr:to>
      <xdr:col>11</xdr:col>
      <xdr:colOff>571498</xdr:colOff>
      <xdr:row>24</xdr:row>
      <xdr:rowOff>16320</xdr:rowOff>
    </xdr:to>
    <xdr:sp macro="" textlink="">
      <xdr:nvSpPr>
        <xdr:cNvPr id="78" name="角丸四角形吹き出し 77"/>
        <xdr:cNvSpPr/>
      </xdr:nvSpPr>
      <xdr:spPr>
        <a:xfrm>
          <a:off x="6729411" y="3231008"/>
          <a:ext cx="1438275" cy="785812"/>
        </a:xfrm>
        <a:prstGeom prst="wedgeRoundRectCallout">
          <a:avLst>
            <a:gd name="adj1" fmla="val -130686"/>
            <a:gd name="adj2" fmla="val 76618"/>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SalesNavi</a:t>
          </a:r>
          <a:r>
            <a:rPr kumimoji="1" lang="ja-JP" altLang="en-US" sz="1100">
              <a:solidFill>
                <a:sysClr val="windowText" lastClr="000000"/>
              </a:solidFill>
            </a:rPr>
            <a:t>から成約番号を</a:t>
          </a:r>
          <a:r>
            <a:rPr kumimoji="1" lang="en-US" altLang="ja-JP" sz="1100">
              <a:solidFill>
                <a:sysClr val="windowText" lastClr="000000"/>
              </a:solidFill>
            </a:rPr>
            <a:t>SAP</a:t>
          </a:r>
          <a:r>
            <a:rPr kumimoji="1" lang="ja-JP" altLang="en-US" sz="1100">
              <a:solidFill>
                <a:sysClr val="windowText" lastClr="000000"/>
              </a:solidFill>
            </a:rPr>
            <a:t>に渡す。</a:t>
          </a:r>
        </a:p>
      </xdr:txBody>
    </xdr:sp>
    <xdr:clientData/>
  </xdr:twoCellAnchor>
  <xdr:twoCellAnchor>
    <xdr:from>
      <xdr:col>2</xdr:col>
      <xdr:colOff>285748</xdr:colOff>
      <xdr:row>54</xdr:row>
      <xdr:rowOff>44895</xdr:rowOff>
    </xdr:from>
    <xdr:to>
      <xdr:col>4</xdr:col>
      <xdr:colOff>428623</xdr:colOff>
      <xdr:row>57</xdr:row>
      <xdr:rowOff>117014</xdr:rowOff>
    </xdr:to>
    <xdr:sp macro="" textlink="">
      <xdr:nvSpPr>
        <xdr:cNvPr id="3" name="フローチャート: 代替処理 2"/>
        <xdr:cNvSpPr/>
      </xdr:nvSpPr>
      <xdr:spPr>
        <a:xfrm>
          <a:off x="1666873" y="9046020"/>
          <a:ext cx="1524000" cy="572182"/>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15</xdr:col>
      <xdr:colOff>623211</xdr:colOff>
      <xdr:row>53</xdr:row>
      <xdr:rowOff>29834</xdr:rowOff>
    </xdr:from>
    <xdr:to>
      <xdr:col>18</xdr:col>
      <xdr:colOff>70081</xdr:colOff>
      <xdr:row>56</xdr:row>
      <xdr:rowOff>103002</xdr:rowOff>
    </xdr:to>
    <xdr:sp macro="" textlink="">
      <xdr:nvSpPr>
        <xdr:cNvPr id="50" name="フローチャート: 代替処理 49"/>
        <xdr:cNvSpPr/>
      </xdr:nvSpPr>
      <xdr:spPr>
        <a:xfrm>
          <a:off x="11048756" y="9208470"/>
          <a:ext cx="1525052" cy="592714"/>
        </a:xfrm>
        <a:prstGeom prst="flowChartAlternateProcess">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後続処理</a:t>
          </a:r>
        </a:p>
      </xdr:txBody>
    </xdr:sp>
    <xdr:clientData/>
  </xdr:twoCellAnchor>
  <xdr:twoCellAnchor>
    <xdr:from>
      <xdr:col>1</xdr:col>
      <xdr:colOff>34016</xdr:colOff>
      <xdr:row>31</xdr:row>
      <xdr:rowOff>125858</xdr:rowOff>
    </xdr:from>
    <xdr:to>
      <xdr:col>3</xdr:col>
      <xdr:colOff>91166</xdr:colOff>
      <xdr:row>34</xdr:row>
      <xdr:rowOff>144909</xdr:rowOff>
    </xdr:to>
    <xdr:sp macro="" textlink="">
      <xdr:nvSpPr>
        <xdr:cNvPr id="56" name="角丸四角形吹き出し 55"/>
        <xdr:cNvSpPr/>
      </xdr:nvSpPr>
      <xdr:spPr>
        <a:xfrm>
          <a:off x="724579" y="5293171"/>
          <a:ext cx="1438275" cy="519113"/>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2</xdr:col>
      <xdr:colOff>43541</xdr:colOff>
      <xdr:row>44</xdr:row>
      <xdr:rowOff>120045</xdr:rowOff>
    </xdr:from>
    <xdr:to>
      <xdr:col>4</xdr:col>
      <xdr:colOff>676273</xdr:colOff>
      <xdr:row>48</xdr:row>
      <xdr:rowOff>35371</xdr:rowOff>
    </xdr:to>
    <xdr:sp macro="" textlink="">
      <xdr:nvSpPr>
        <xdr:cNvPr id="61" name="正方形/長方形 60"/>
        <xdr:cNvSpPr/>
      </xdr:nvSpPr>
      <xdr:spPr>
        <a:xfrm>
          <a:off x="1424666" y="7454295"/>
          <a:ext cx="2013857" cy="582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0</xdr:col>
      <xdr:colOff>657223</xdr:colOff>
      <xdr:row>42</xdr:row>
      <xdr:rowOff>78913</xdr:rowOff>
    </xdr:from>
    <xdr:to>
      <xdr:col>3</xdr:col>
      <xdr:colOff>34016</xdr:colOff>
      <xdr:row>44</xdr:row>
      <xdr:rowOff>117014</xdr:rowOff>
    </xdr:to>
    <xdr:sp macro="" textlink="">
      <xdr:nvSpPr>
        <xdr:cNvPr id="64" name="角丸四角形吹き出し 63"/>
        <xdr:cNvSpPr/>
      </xdr:nvSpPr>
      <xdr:spPr>
        <a:xfrm>
          <a:off x="657223" y="7079788"/>
          <a:ext cx="1448481" cy="371476"/>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6</xdr:col>
      <xdr:colOff>119741</xdr:colOff>
      <xdr:row>47</xdr:row>
      <xdr:rowOff>125857</xdr:rowOff>
    </xdr:from>
    <xdr:to>
      <xdr:col>8</xdr:col>
      <xdr:colOff>167366</xdr:colOff>
      <xdr:row>50</xdr:row>
      <xdr:rowOff>135384</xdr:rowOff>
    </xdr:to>
    <xdr:sp macro="" textlink="">
      <xdr:nvSpPr>
        <xdr:cNvPr id="65" name="正方形/長方形 64"/>
        <xdr:cNvSpPr/>
      </xdr:nvSpPr>
      <xdr:spPr>
        <a:xfrm>
          <a:off x="4263116" y="7960170"/>
          <a:ext cx="1428750" cy="509589"/>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7</xdr:col>
      <xdr:colOff>590548</xdr:colOff>
      <xdr:row>44</xdr:row>
      <xdr:rowOff>163959</xdr:rowOff>
    </xdr:from>
    <xdr:to>
      <xdr:col>9</xdr:col>
      <xdr:colOff>647698</xdr:colOff>
      <xdr:row>47</xdr:row>
      <xdr:rowOff>35370</xdr:rowOff>
    </xdr:to>
    <xdr:sp macro="" textlink="">
      <xdr:nvSpPr>
        <xdr:cNvPr id="67" name="角丸四角形吹き出し 66"/>
        <xdr:cNvSpPr/>
      </xdr:nvSpPr>
      <xdr:spPr>
        <a:xfrm>
          <a:off x="5424486" y="7498209"/>
          <a:ext cx="1438275" cy="37147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4</xdr:col>
      <xdr:colOff>676273</xdr:colOff>
      <xdr:row>46</xdr:row>
      <xdr:rowOff>78233</xdr:rowOff>
    </xdr:from>
    <xdr:to>
      <xdr:col>6</xdr:col>
      <xdr:colOff>119741</xdr:colOff>
      <xdr:row>49</xdr:row>
      <xdr:rowOff>49659</xdr:rowOff>
    </xdr:to>
    <xdr:cxnSp macro="">
      <xdr:nvCxnSpPr>
        <xdr:cNvPr id="68" name="直線矢印コネクタ 67"/>
        <xdr:cNvCxnSpPr>
          <a:stCxn id="61" idx="3"/>
          <a:endCxn id="65" idx="1"/>
        </xdr:cNvCxnSpPr>
      </xdr:nvCxnSpPr>
      <xdr:spPr>
        <a:xfrm>
          <a:off x="3438523" y="7745858"/>
          <a:ext cx="824593" cy="471489"/>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357186</xdr:colOff>
      <xdr:row>48</xdr:row>
      <xdr:rowOff>35371</xdr:rowOff>
    </xdr:from>
    <xdr:to>
      <xdr:col>3</xdr:col>
      <xdr:colOff>357186</xdr:colOff>
      <xdr:row>54</xdr:row>
      <xdr:rowOff>44895</xdr:rowOff>
    </xdr:to>
    <xdr:cxnSp macro="">
      <xdr:nvCxnSpPr>
        <xdr:cNvPr id="69" name="直線矢印コネクタ 68"/>
        <xdr:cNvCxnSpPr>
          <a:stCxn id="61" idx="2"/>
          <a:endCxn id="3" idx="0"/>
        </xdr:cNvCxnSpPr>
      </xdr:nvCxnSpPr>
      <xdr:spPr>
        <a:xfrm>
          <a:off x="2428874" y="8036371"/>
          <a:ext cx="0" cy="10096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355830</xdr:colOff>
      <xdr:row>44</xdr:row>
      <xdr:rowOff>92611</xdr:rowOff>
    </xdr:from>
    <xdr:to>
      <xdr:col>18</xdr:col>
      <xdr:colOff>308206</xdr:colOff>
      <xdr:row>48</xdr:row>
      <xdr:rowOff>6886</xdr:rowOff>
    </xdr:to>
    <xdr:sp macro="" textlink="">
      <xdr:nvSpPr>
        <xdr:cNvPr id="70" name="正方形/長方形 69"/>
        <xdr:cNvSpPr/>
      </xdr:nvSpPr>
      <xdr:spPr>
        <a:xfrm>
          <a:off x="10781375" y="7712611"/>
          <a:ext cx="2030558" cy="6070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発注番号：</a:t>
          </a:r>
          <a:r>
            <a:rPr kumimoji="1" lang="en-US" altLang="ja-JP" sz="1100"/>
            <a:t>2000</a:t>
          </a:r>
          <a:endParaRPr lang="ja-JP" altLang="ja-JP">
            <a:effectLst/>
          </a:endParaRPr>
        </a:p>
      </xdr:txBody>
    </xdr:sp>
    <xdr:clientData/>
  </xdr:twoCellAnchor>
  <xdr:twoCellAnchor>
    <xdr:from>
      <xdr:col>14</xdr:col>
      <xdr:colOff>451760</xdr:colOff>
      <xdr:row>30</xdr:row>
      <xdr:rowOff>168378</xdr:rowOff>
    </xdr:from>
    <xdr:to>
      <xdr:col>16</xdr:col>
      <xdr:colOff>508910</xdr:colOff>
      <xdr:row>34</xdr:row>
      <xdr:rowOff>19010</xdr:rowOff>
    </xdr:to>
    <xdr:sp macro="" textlink="">
      <xdr:nvSpPr>
        <xdr:cNvPr id="71" name="角丸四角形吹き出し 70"/>
        <xdr:cNvSpPr/>
      </xdr:nvSpPr>
      <xdr:spPr>
        <a:xfrm>
          <a:off x="10184578" y="5363833"/>
          <a:ext cx="1442605" cy="54335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後続</a:t>
          </a:r>
          <a:r>
            <a:rPr kumimoji="1" lang="en-US" altLang="ja-JP" sz="1100">
              <a:solidFill>
                <a:sysClr val="windowText" lastClr="000000"/>
              </a:solidFill>
            </a:rPr>
            <a:t>PK</a:t>
          </a:r>
          <a:r>
            <a:rPr kumimoji="1" lang="ja-JP" altLang="en-US" sz="1100">
              <a:solidFill>
                <a:sysClr val="windowText" lastClr="000000"/>
              </a:solidFill>
            </a:rPr>
            <a:t>に発注番号をセット。</a:t>
          </a:r>
        </a:p>
      </xdr:txBody>
    </xdr:sp>
    <xdr:clientData/>
  </xdr:twoCellAnchor>
  <xdr:twoCellAnchor>
    <xdr:from>
      <xdr:col>14</xdr:col>
      <xdr:colOff>279630</xdr:colOff>
      <xdr:row>41</xdr:row>
      <xdr:rowOff>116857</xdr:rowOff>
    </xdr:from>
    <xdr:to>
      <xdr:col>16</xdr:col>
      <xdr:colOff>336780</xdr:colOff>
      <xdr:row>43</xdr:row>
      <xdr:rowOff>147163</xdr:rowOff>
    </xdr:to>
    <xdr:sp macro="" textlink="">
      <xdr:nvSpPr>
        <xdr:cNvPr id="77" name="角丸四角形吹き出し 76"/>
        <xdr:cNvSpPr/>
      </xdr:nvSpPr>
      <xdr:spPr>
        <a:xfrm>
          <a:off x="10012448" y="7217312"/>
          <a:ext cx="1442605" cy="376669"/>
        </a:xfrm>
        <a:prstGeom prst="wedgeRoundRectCallout">
          <a:avLst>
            <a:gd name="adj1" fmla="val 15314"/>
            <a:gd name="adj2" fmla="val 103677"/>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発注番号に切替。</a:t>
          </a:r>
        </a:p>
      </xdr:txBody>
    </xdr:sp>
    <xdr:clientData/>
  </xdr:twoCellAnchor>
  <xdr:twoCellAnchor>
    <xdr:from>
      <xdr:col>16</xdr:col>
      <xdr:colOff>678381</xdr:colOff>
      <xdr:row>48</xdr:row>
      <xdr:rowOff>6886</xdr:rowOff>
    </xdr:from>
    <xdr:to>
      <xdr:col>17</xdr:col>
      <xdr:colOff>282</xdr:colOff>
      <xdr:row>53</xdr:row>
      <xdr:rowOff>29834</xdr:rowOff>
    </xdr:to>
    <xdr:cxnSp macro="">
      <xdr:nvCxnSpPr>
        <xdr:cNvPr id="79" name="直線矢印コネクタ 78"/>
        <xdr:cNvCxnSpPr>
          <a:stCxn id="70" idx="2"/>
          <a:endCxn id="50" idx="0"/>
        </xdr:cNvCxnSpPr>
      </xdr:nvCxnSpPr>
      <xdr:spPr>
        <a:xfrm>
          <a:off x="11796654" y="8319613"/>
          <a:ext cx="14628" cy="888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632493</xdr:colOff>
      <xdr:row>7</xdr:row>
      <xdr:rowOff>119056</xdr:rowOff>
    </xdr:from>
    <xdr:to>
      <xdr:col>6</xdr:col>
      <xdr:colOff>48946</xdr:colOff>
      <xdr:row>59</xdr:row>
      <xdr:rowOff>56278</xdr:rowOff>
    </xdr:to>
    <xdr:sp macro="" textlink="">
      <xdr:nvSpPr>
        <xdr:cNvPr id="35" name="角丸四角形 34"/>
        <xdr:cNvSpPr/>
      </xdr:nvSpPr>
      <xdr:spPr>
        <a:xfrm>
          <a:off x="632493" y="1285869"/>
          <a:ext cx="3559828" cy="8604972"/>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329046</xdr:colOff>
      <xdr:row>6</xdr:row>
      <xdr:rowOff>29791</xdr:rowOff>
    </xdr:from>
    <xdr:to>
      <xdr:col>4</xdr:col>
      <xdr:colOff>415637</xdr:colOff>
      <xdr:row>9</xdr:row>
      <xdr:rowOff>111287</xdr:rowOff>
    </xdr:to>
    <xdr:sp macro="" textlink="">
      <xdr:nvSpPr>
        <xdr:cNvPr id="34" name="正方形/長方形 33"/>
        <xdr:cNvSpPr/>
      </xdr:nvSpPr>
      <xdr:spPr>
        <a:xfrm>
          <a:off x="1710171" y="1029916"/>
          <a:ext cx="1467716" cy="58155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5</xdr:col>
      <xdr:colOff>43540</xdr:colOff>
      <xdr:row>30</xdr:row>
      <xdr:rowOff>63945</xdr:rowOff>
    </xdr:from>
    <xdr:to>
      <xdr:col>6</xdr:col>
      <xdr:colOff>676272</xdr:colOff>
      <xdr:row>35</xdr:row>
      <xdr:rowOff>35369</xdr:rowOff>
    </xdr:to>
    <xdr:sp macro="" textlink="">
      <xdr:nvSpPr>
        <xdr:cNvPr id="14" name="フローチャート: せん孔テープ 13"/>
        <xdr:cNvSpPr/>
      </xdr:nvSpPr>
      <xdr:spPr>
        <a:xfrm>
          <a:off x="3496353" y="5064570"/>
          <a:ext cx="1323294" cy="804862"/>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a:t>
          </a:r>
          <a:endParaRPr lang="ja-JP" altLang="ja-JP">
            <a:effectLst/>
          </a:endParaRPr>
        </a:p>
      </xdr:txBody>
    </xdr:sp>
    <xdr:clientData/>
  </xdr:twoCellAnchor>
  <xdr:twoCellAnchor>
    <xdr:from>
      <xdr:col>4</xdr:col>
      <xdr:colOff>166478</xdr:colOff>
      <xdr:row>28</xdr:row>
      <xdr:rowOff>35371</xdr:rowOff>
    </xdr:from>
    <xdr:to>
      <xdr:col>6</xdr:col>
      <xdr:colOff>115957</xdr:colOff>
      <xdr:row>30</xdr:row>
      <xdr:rowOff>16321</xdr:rowOff>
    </xdr:to>
    <xdr:sp macro="" textlink="">
      <xdr:nvSpPr>
        <xdr:cNvPr id="75" name="正方形/長方形 74"/>
        <xdr:cNvSpPr/>
      </xdr:nvSpPr>
      <xdr:spPr>
        <a:xfrm>
          <a:off x="2928728" y="4702621"/>
          <a:ext cx="1330604"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③バッチ</a:t>
          </a:r>
          <a:r>
            <a:rPr kumimoji="1" lang="en-US" altLang="ja-JP" sz="1400">
              <a:solidFill>
                <a:sysClr val="windowText" lastClr="000000"/>
              </a:solidFill>
            </a:rPr>
            <a:t>IF</a:t>
          </a:r>
          <a:r>
            <a:rPr kumimoji="1" lang="ja-JP" altLang="en-US" sz="1400">
              <a:solidFill>
                <a:sysClr val="windowText" lastClr="000000"/>
              </a:solidFill>
            </a:rPr>
            <a:t>結果</a:t>
          </a:r>
        </a:p>
      </xdr:txBody>
    </xdr:sp>
    <xdr:clientData/>
  </xdr:twoCellAnchor>
  <xdr:twoCellAnchor>
    <xdr:from>
      <xdr:col>14</xdr:col>
      <xdr:colOff>297080</xdr:colOff>
      <xdr:row>7</xdr:row>
      <xdr:rowOff>44903</xdr:rowOff>
    </xdr:from>
    <xdr:to>
      <xdr:col>19</xdr:col>
      <xdr:colOff>397893</xdr:colOff>
      <xdr:row>58</xdr:row>
      <xdr:rowOff>140337</xdr:rowOff>
    </xdr:to>
    <xdr:sp macro="" textlink="">
      <xdr:nvSpPr>
        <xdr:cNvPr id="80" name="角丸四角形 79"/>
        <xdr:cNvSpPr/>
      </xdr:nvSpPr>
      <xdr:spPr>
        <a:xfrm>
          <a:off x="10029898" y="1257176"/>
          <a:ext cx="3564450" cy="8927706"/>
        </a:xfrm>
        <a:prstGeom prst="roundRect">
          <a:avLst/>
        </a:prstGeom>
        <a:noFill/>
        <a:ln w="22225">
          <a:solidFill>
            <a:schemeClr val="accent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680234</xdr:colOff>
      <xdr:row>5</xdr:row>
      <xdr:rowOff>70428</xdr:rowOff>
    </xdr:from>
    <xdr:to>
      <xdr:col>18</xdr:col>
      <xdr:colOff>81026</xdr:colOff>
      <xdr:row>8</xdr:row>
      <xdr:rowOff>159327</xdr:rowOff>
    </xdr:to>
    <xdr:sp macro="" textlink="">
      <xdr:nvSpPr>
        <xdr:cNvPr id="81" name="正方形/長方形 80"/>
        <xdr:cNvSpPr/>
      </xdr:nvSpPr>
      <xdr:spPr>
        <a:xfrm>
          <a:off x="11105779" y="936337"/>
          <a:ext cx="1478974" cy="60844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BPMS</a:t>
          </a:r>
          <a:endParaRPr kumimoji="1" lang="ja-JP" altLang="en-US" sz="1100"/>
        </a:p>
      </xdr:txBody>
    </xdr:sp>
    <xdr:clientData/>
  </xdr:twoCellAnchor>
  <xdr:twoCellAnchor>
    <xdr:from>
      <xdr:col>18</xdr:col>
      <xdr:colOff>623210</xdr:colOff>
      <xdr:row>28</xdr:row>
      <xdr:rowOff>77891</xdr:rowOff>
    </xdr:from>
    <xdr:to>
      <xdr:col>20</xdr:col>
      <xdr:colOff>575584</xdr:colOff>
      <xdr:row>33</xdr:row>
      <xdr:rowOff>107866</xdr:rowOff>
    </xdr:to>
    <xdr:sp macro="" textlink="">
      <xdr:nvSpPr>
        <xdr:cNvPr id="57" name="フローチャート: せん孔テープ 56"/>
        <xdr:cNvSpPr/>
      </xdr:nvSpPr>
      <xdr:spPr>
        <a:xfrm>
          <a:off x="13126937" y="4926982"/>
          <a:ext cx="1337829" cy="895884"/>
        </a:xfrm>
        <a:prstGeom prst="flowChartPunchedTap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t>成約番号：</a:t>
          </a:r>
          <a:r>
            <a:rPr kumimoji="1" lang="en-US" altLang="ja-JP" sz="1100"/>
            <a:t>100000</a:t>
          </a: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発注番号：</a:t>
          </a:r>
          <a:r>
            <a:rPr kumimoji="1" lang="en-US" altLang="ja-JP" sz="1100">
              <a:solidFill>
                <a:schemeClr val="lt1"/>
              </a:solidFill>
              <a:effectLst/>
              <a:latin typeface="+mn-lt"/>
              <a:ea typeface="+mn-ea"/>
              <a:cs typeface="+mn-cs"/>
            </a:rPr>
            <a:t>200000</a:t>
          </a:r>
          <a:endParaRPr lang="ja-JP" altLang="ja-JP">
            <a:effectLst/>
          </a:endParaRPr>
        </a:p>
      </xdr:txBody>
    </xdr:sp>
    <xdr:clientData/>
  </xdr:twoCellAnchor>
  <xdr:twoCellAnchor>
    <xdr:from>
      <xdr:col>18</xdr:col>
      <xdr:colOff>155806</xdr:colOff>
      <xdr:row>26</xdr:row>
      <xdr:rowOff>117391</xdr:rowOff>
    </xdr:from>
    <xdr:to>
      <xdr:col>20</xdr:col>
      <xdr:colOff>301722</xdr:colOff>
      <xdr:row>28</xdr:row>
      <xdr:rowOff>98342</xdr:rowOff>
    </xdr:to>
    <xdr:sp macro="" textlink="">
      <xdr:nvSpPr>
        <xdr:cNvPr id="72" name="正方形/長方形 71"/>
        <xdr:cNvSpPr/>
      </xdr:nvSpPr>
      <xdr:spPr>
        <a:xfrm>
          <a:off x="12659533" y="4620118"/>
          <a:ext cx="1531371" cy="3273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④</a:t>
          </a:r>
          <a:r>
            <a:rPr kumimoji="1" lang="ja-JP" altLang="ja-JP" sz="1400">
              <a:solidFill>
                <a:sysClr val="windowText" lastClr="000000"/>
              </a:solidFill>
              <a:effectLst/>
              <a:latin typeface="+mn-lt"/>
              <a:ea typeface="+mn-ea"/>
              <a:cs typeface="+mn-cs"/>
            </a:rPr>
            <a:t>バッチ</a:t>
          </a:r>
          <a:r>
            <a:rPr kumimoji="1" lang="en-US" altLang="ja-JP" sz="1400">
              <a:solidFill>
                <a:sysClr val="windowText" lastClr="000000"/>
              </a:solidFill>
              <a:effectLst/>
              <a:latin typeface="+mn-lt"/>
              <a:ea typeface="+mn-ea"/>
              <a:cs typeface="+mn-cs"/>
            </a:rPr>
            <a:t>IF</a:t>
          </a:r>
          <a:r>
            <a:rPr kumimoji="1" lang="ja-JP" altLang="ja-JP" sz="1400">
              <a:solidFill>
                <a:sysClr val="windowText" lastClr="000000"/>
              </a:solidFill>
              <a:effectLst/>
              <a:latin typeface="+mn-lt"/>
              <a:ea typeface="+mn-ea"/>
              <a:cs typeface="+mn-cs"/>
            </a:rPr>
            <a:t>結果</a:t>
          </a:r>
          <a:endParaRPr kumimoji="1" lang="ja-JP" altLang="en-US" sz="1400">
            <a:solidFill>
              <a:sysClr val="windowText" lastClr="000000"/>
            </a:solidFill>
          </a:endParaRPr>
        </a:p>
      </xdr:txBody>
    </xdr:sp>
    <xdr:clientData/>
  </xdr:twoCellAnchor>
  <xdr:twoCellAnchor>
    <xdr:from>
      <xdr:col>19</xdr:col>
      <xdr:colOff>615041</xdr:colOff>
      <xdr:row>47</xdr:row>
      <xdr:rowOff>101613</xdr:rowOff>
    </xdr:from>
    <xdr:to>
      <xdr:col>21</xdr:col>
      <xdr:colOff>662666</xdr:colOff>
      <xdr:row>50</xdr:row>
      <xdr:rowOff>111140</xdr:rowOff>
    </xdr:to>
    <xdr:sp macro="" textlink="">
      <xdr:nvSpPr>
        <xdr:cNvPr id="82" name="正方形/長方形 81"/>
        <xdr:cNvSpPr/>
      </xdr:nvSpPr>
      <xdr:spPr>
        <a:xfrm>
          <a:off x="13811496" y="8241158"/>
          <a:ext cx="1433079" cy="529073"/>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SAP</a:t>
          </a:r>
          <a:endParaRPr kumimoji="1" lang="ja-JP" altLang="en-US" sz="1100"/>
        </a:p>
      </xdr:txBody>
    </xdr:sp>
    <xdr:clientData/>
  </xdr:twoCellAnchor>
  <xdr:twoCellAnchor>
    <xdr:from>
      <xdr:col>21</xdr:col>
      <xdr:colOff>400048</xdr:colOff>
      <xdr:row>44</xdr:row>
      <xdr:rowOff>139715</xdr:rowOff>
    </xdr:from>
    <xdr:to>
      <xdr:col>23</xdr:col>
      <xdr:colOff>457198</xdr:colOff>
      <xdr:row>47</xdr:row>
      <xdr:rowOff>9394</xdr:rowOff>
    </xdr:to>
    <xdr:sp macro="" textlink="">
      <xdr:nvSpPr>
        <xdr:cNvPr id="83" name="角丸四角形吹き出し 82"/>
        <xdr:cNvSpPr/>
      </xdr:nvSpPr>
      <xdr:spPr>
        <a:xfrm>
          <a:off x="14981957" y="7759715"/>
          <a:ext cx="1442605" cy="389224"/>
        </a:xfrm>
        <a:prstGeom prst="wedgeRoundRectCallout">
          <a:avLst>
            <a:gd name="adj1" fmla="val -41353"/>
            <a:gd name="adj2" fmla="val 126754"/>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発注処理。</a:t>
          </a:r>
        </a:p>
      </xdr:txBody>
    </xdr:sp>
    <xdr:clientData/>
  </xdr:twoCellAnchor>
  <xdr:twoCellAnchor>
    <xdr:from>
      <xdr:col>18</xdr:col>
      <xdr:colOff>333375</xdr:colOff>
      <xdr:row>45</xdr:row>
      <xdr:rowOff>147206</xdr:rowOff>
    </xdr:from>
    <xdr:to>
      <xdr:col>19</xdr:col>
      <xdr:colOff>615041</xdr:colOff>
      <xdr:row>49</xdr:row>
      <xdr:rowOff>18920</xdr:rowOff>
    </xdr:to>
    <xdr:cxnSp macro="">
      <xdr:nvCxnSpPr>
        <xdr:cNvPr id="84" name="直線矢印コネクタ 83"/>
        <xdr:cNvCxnSpPr>
          <a:endCxn id="82" idx="1"/>
        </xdr:cNvCxnSpPr>
      </xdr:nvCxnSpPr>
      <xdr:spPr>
        <a:xfrm>
          <a:off x="12837102" y="7940388"/>
          <a:ext cx="974394" cy="564441"/>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63873</xdr:colOff>
      <xdr:row>1</xdr:row>
      <xdr:rowOff>76200</xdr:rowOff>
    </xdr:from>
    <xdr:ext cx="151670" cy="155655"/>
    <xdr:pic>
      <xdr:nvPicPr>
        <xdr:cNvPr id="2" name="図 1"/>
        <xdr:cNvPicPr>
          <a:picLocks noChangeAspect="1"/>
        </xdr:cNvPicPr>
      </xdr:nvPicPr>
      <xdr:blipFill>
        <a:blip xmlns:r="http://schemas.openxmlformats.org/officeDocument/2006/relationships" r:embed="rId1"/>
        <a:stretch>
          <a:fillRect/>
        </a:stretch>
      </xdr:blipFill>
      <xdr:spPr>
        <a:xfrm>
          <a:off x="63873" y="247650"/>
          <a:ext cx="151670" cy="155655"/>
        </a:xfrm>
        <a:prstGeom prst="rect">
          <a:avLst/>
        </a:prstGeom>
      </xdr:spPr>
    </xdr:pic>
    <xdr:clientData/>
  </xdr:oneCellAnchor>
  <xdr:oneCellAnchor>
    <xdr:from>
      <xdr:col>0</xdr:col>
      <xdr:colOff>54346</xdr:colOff>
      <xdr:row>2</xdr:row>
      <xdr:rowOff>97947</xdr:rowOff>
    </xdr:from>
    <xdr:ext cx="169551" cy="147794"/>
    <xdr:pic>
      <xdr:nvPicPr>
        <xdr:cNvPr id="3" name="図 2"/>
        <xdr:cNvPicPr>
          <a:picLocks noChangeAspect="1"/>
        </xdr:cNvPicPr>
      </xdr:nvPicPr>
      <xdr:blipFill>
        <a:blip xmlns:r="http://schemas.openxmlformats.org/officeDocument/2006/relationships" r:embed="rId2"/>
        <a:stretch>
          <a:fillRect/>
        </a:stretch>
      </xdr:blipFill>
      <xdr:spPr>
        <a:xfrm>
          <a:off x="54346" y="574197"/>
          <a:ext cx="169551" cy="147794"/>
        </a:xfrm>
        <a:prstGeom prst="rect">
          <a:avLst/>
        </a:prstGeom>
      </xdr:spPr>
    </xdr:pic>
    <xdr:clientData/>
  </xdr:oneCellAnchor>
  <xdr:oneCellAnchor>
    <xdr:from>
      <xdr:col>0</xdr:col>
      <xdr:colOff>66675</xdr:colOff>
      <xdr:row>3</xdr:row>
      <xdr:rowOff>83256</xdr:rowOff>
    </xdr:from>
    <xdr:ext cx="151670" cy="155655"/>
    <xdr:pic>
      <xdr:nvPicPr>
        <xdr:cNvPr id="4" name="図 3"/>
        <xdr:cNvPicPr>
          <a:picLocks noChangeAspect="1"/>
        </xdr:cNvPicPr>
      </xdr:nvPicPr>
      <xdr:blipFill>
        <a:blip xmlns:r="http://schemas.openxmlformats.org/officeDocument/2006/relationships" r:embed="rId1"/>
        <a:stretch>
          <a:fillRect/>
        </a:stretch>
      </xdr:blipFill>
      <xdr:spPr>
        <a:xfrm>
          <a:off x="66675" y="911931"/>
          <a:ext cx="151670" cy="155655"/>
        </a:xfrm>
        <a:prstGeom prst="rect">
          <a:avLst/>
        </a:prstGeom>
      </xdr:spPr>
    </xdr:pic>
    <xdr:clientData/>
  </xdr:oneCellAnchor>
  <xdr:oneCellAnchor>
    <xdr:from>
      <xdr:col>0</xdr:col>
      <xdr:colOff>66675</xdr:colOff>
      <xdr:row>4</xdr:row>
      <xdr:rowOff>64206</xdr:rowOff>
    </xdr:from>
    <xdr:ext cx="151670" cy="155655"/>
    <xdr:pic>
      <xdr:nvPicPr>
        <xdr:cNvPr id="5" name="図 4"/>
        <xdr:cNvPicPr>
          <a:picLocks noChangeAspect="1"/>
        </xdr:cNvPicPr>
      </xdr:nvPicPr>
      <xdr:blipFill>
        <a:blip xmlns:r="http://schemas.openxmlformats.org/officeDocument/2006/relationships" r:embed="rId1"/>
        <a:stretch>
          <a:fillRect/>
        </a:stretch>
      </xdr:blipFill>
      <xdr:spPr>
        <a:xfrm>
          <a:off x="66675" y="1245306"/>
          <a:ext cx="151670" cy="155655"/>
        </a:xfrm>
        <a:prstGeom prst="rect">
          <a:avLst/>
        </a:prstGeom>
      </xdr:spPr>
    </xdr:pic>
    <xdr:clientData/>
  </xdr:oneCellAnchor>
  <xdr:twoCellAnchor>
    <xdr:from>
      <xdr:col>1</xdr:col>
      <xdr:colOff>142874</xdr:colOff>
      <xdr:row>2</xdr:row>
      <xdr:rowOff>54680</xdr:rowOff>
    </xdr:from>
    <xdr:to>
      <xdr:col>1</xdr:col>
      <xdr:colOff>676275</xdr:colOff>
      <xdr:row>2</xdr:row>
      <xdr:rowOff>245181</xdr:rowOff>
    </xdr:to>
    <xdr:grpSp>
      <xdr:nvGrpSpPr>
        <xdr:cNvPr id="6" name="グループ化 5"/>
        <xdr:cNvGrpSpPr/>
      </xdr:nvGrpSpPr>
      <xdr:grpSpPr>
        <a:xfrm>
          <a:off x="438477" y="527646"/>
          <a:ext cx="533401" cy="190501"/>
          <a:chOff x="1028699" y="2724149"/>
          <a:chExt cx="533401" cy="190501"/>
        </a:xfrm>
        <a:solidFill>
          <a:schemeClr val="bg1">
            <a:lumMod val="95000"/>
          </a:schemeClr>
        </a:solidFill>
      </xdr:grpSpPr>
      <xdr:sp macro="" textlink="">
        <xdr:nvSpPr>
          <xdr:cNvPr id="7" name="角丸四角形 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 name="二等辺三角形 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3</xdr:row>
      <xdr:rowOff>83255</xdr:rowOff>
    </xdr:from>
    <xdr:to>
      <xdr:col>1</xdr:col>
      <xdr:colOff>676275</xdr:colOff>
      <xdr:row>3</xdr:row>
      <xdr:rowOff>273756</xdr:rowOff>
    </xdr:to>
    <xdr:grpSp>
      <xdr:nvGrpSpPr>
        <xdr:cNvPr id="9" name="グループ化 8"/>
        <xdr:cNvGrpSpPr/>
      </xdr:nvGrpSpPr>
      <xdr:grpSpPr>
        <a:xfrm>
          <a:off x="438477" y="910945"/>
          <a:ext cx="533401" cy="190501"/>
          <a:chOff x="1028699" y="2724149"/>
          <a:chExt cx="533401" cy="190501"/>
        </a:xfrm>
        <a:solidFill>
          <a:schemeClr val="bg1">
            <a:lumMod val="95000"/>
          </a:schemeClr>
        </a:solidFill>
      </xdr:grpSpPr>
      <xdr:sp macro="" textlink="">
        <xdr:nvSpPr>
          <xdr:cNvPr id="10" name="角丸四角形 9"/>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1" name="二等辺三角形 10"/>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xdr:col>
      <xdr:colOff>142874</xdr:colOff>
      <xdr:row>4</xdr:row>
      <xdr:rowOff>102305</xdr:rowOff>
    </xdr:from>
    <xdr:to>
      <xdr:col>1</xdr:col>
      <xdr:colOff>676275</xdr:colOff>
      <xdr:row>4</xdr:row>
      <xdr:rowOff>292806</xdr:rowOff>
    </xdr:to>
    <xdr:grpSp>
      <xdr:nvGrpSpPr>
        <xdr:cNvPr id="12" name="グループ化 11"/>
        <xdr:cNvGrpSpPr/>
      </xdr:nvGrpSpPr>
      <xdr:grpSpPr>
        <a:xfrm>
          <a:off x="438477" y="1284719"/>
          <a:ext cx="533401" cy="190501"/>
          <a:chOff x="1028699" y="2724149"/>
          <a:chExt cx="533401" cy="190501"/>
        </a:xfrm>
        <a:solidFill>
          <a:schemeClr val="bg1">
            <a:lumMod val="95000"/>
          </a:schemeClr>
        </a:solidFill>
      </xdr:grpSpPr>
      <xdr:sp macro="" textlink="">
        <xdr:nvSpPr>
          <xdr:cNvPr id="13" name="角丸四角形 1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14" name="二等辺三角形 1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5</xdr:row>
      <xdr:rowOff>28575</xdr:rowOff>
    </xdr:from>
    <xdr:to>
      <xdr:col>4</xdr:col>
      <xdr:colOff>161925</xdr:colOff>
      <xdr:row>5</xdr:row>
      <xdr:rowOff>171448</xdr:rowOff>
    </xdr:to>
    <xdr:grpSp>
      <xdr:nvGrpSpPr>
        <xdr:cNvPr id="15" name="グループ化 14"/>
        <xdr:cNvGrpSpPr/>
      </xdr:nvGrpSpPr>
      <xdr:grpSpPr>
        <a:xfrm>
          <a:off x="1673772" y="1565713"/>
          <a:ext cx="123825" cy="142873"/>
          <a:chOff x="3733800" y="6343651"/>
          <a:chExt cx="247650" cy="285749"/>
        </a:xfrm>
      </xdr:grpSpPr>
      <xdr:sp macro="" textlink="">
        <xdr:nvSpPr>
          <xdr:cNvPr id="16" name="メモ 15"/>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7" name="メモ 16"/>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6</xdr:row>
      <xdr:rowOff>28575</xdr:rowOff>
    </xdr:from>
    <xdr:to>
      <xdr:col>4</xdr:col>
      <xdr:colOff>161925</xdr:colOff>
      <xdr:row>6</xdr:row>
      <xdr:rowOff>171448</xdr:rowOff>
    </xdr:to>
    <xdr:grpSp>
      <xdr:nvGrpSpPr>
        <xdr:cNvPr id="18" name="グループ化 17"/>
        <xdr:cNvGrpSpPr/>
      </xdr:nvGrpSpPr>
      <xdr:grpSpPr>
        <a:xfrm>
          <a:off x="1673772" y="1920437"/>
          <a:ext cx="123825" cy="142873"/>
          <a:chOff x="3733800" y="6343651"/>
          <a:chExt cx="247650" cy="285749"/>
        </a:xfrm>
      </xdr:grpSpPr>
      <xdr:sp macro="" textlink="">
        <xdr:nvSpPr>
          <xdr:cNvPr id="19" name="メモ 18"/>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0" name="メモ 19"/>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7</xdr:row>
      <xdr:rowOff>28575</xdr:rowOff>
    </xdr:from>
    <xdr:to>
      <xdr:col>4</xdr:col>
      <xdr:colOff>161925</xdr:colOff>
      <xdr:row>7</xdr:row>
      <xdr:rowOff>171448</xdr:rowOff>
    </xdr:to>
    <xdr:grpSp>
      <xdr:nvGrpSpPr>
        <xdr:cNvPr id="21" name="グループ化 20"/>
        <xdr:cNvGrpSpPr/>
      </xdr:nvGrpSpPr>
      <xdr:grpSpPr>
        <a:xfrm>
          <a:off x="1673772" y="2275161"/>
          <a:ext cx="123825" cy="142873"/>
          <a:chOff x="3733800" y="6343651"/>
          <a:chExt cx="247650" cy="285749"/>
        </a:xfrm>
      </xdr:grpSpPr>
      <xdr:sp macro="" textlink="">
        <xdr:nvSpPr>
          <xdr:cNvPr id="22" name="メモ 21"/>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3" name="メモ 22"/>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4</xdr:col>
      <xdr:colOff>38100</xdr:colOff>
      <xdr:row>8</xdr:row>
      <xdr:rowOff>28575</xdr:rowOff>
    </xdr:from>
    <xdr:to>
      <xdr:col>4</xdr:col>
      <xdr:colOff>161925</xdr:colOff>
      <xdr:row>8</xdr:row>
      <xdr:rowOff>171448</xdr:rowOff>
    </xdr:to>
    <xdr:grpSp>
      <xdr:nvGrpSpPr>
        <xdr:cNvPr id="24" name="グループ化 23"/>
        <xdr:cNvGrpSpPr/>
      </xdr:nvGrpSpPr>
      <xdr:grpSpPr>
        <a:xfrm>
          <a:off x="1673772" y="2629885"/>
          <a:ext cx="123825" cy="142873"/>
          <a:chOff x="3733800" y="6343651"/>
          <a:chExt cx="247650" cy="285749"/>
        </a:xfrm>
      </xdr:grpSpPr>
      <xdr:sp macro="" textlink="">
        <xdr:nvSpPr>
          <xdr:cNvPr id="25" name="メモ 24"/>
          <xdr:cNvSpPr/>
        </xdr:nvSpPr>
        <xdr:spPr bwMode="auto">
          <a:xfrm>
            <a:off x="3733800" y="6343651"/>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26" name="メモ 25"/>
          <xdr:cNvSpPr/>
        </xdr:nvSpPr>
        <xdr:spPr bwMode="auto">
          <a:xfrm>
            <a:off x="3800475" y="6410326"/>
            <a:ext cx="180975" cy="219074"/>
          </a:xfrm>
          <a:prstGeom prst="foldedCorner">
            <a:avLst/>
          </a:prstGeom>
          <a:solidFill>
            <a:schemeClr val="bg1"/>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1</xdr:row>
      <xdr:rowOff>85725</xdr:rowOff>
    </xdr:from>
    <xdr:ext cx="167600" cy="132473"/>
    <xdr:pic>
      <xdr:nvPicPr>
        <xdr:cNvPr id="27"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257175"/>
          <a:ext cx="167600" cy="132473"/>
        </a:xfrm>
        <a:prstGeom prst="rect">
          <a:avLst/>
        </a:prstGeom>
        <a:solidFill>
          <a:schemeClr val="accent1">
            <a:lumMod val="20000"/>
            <a:lumOff val="80000"/>
          </a:schemeClr>
        </a:solidFill>
      </xdr:spPr>
    </xdr:pic>
    <xdr:clientData/>
  </xdr:oneCellAnchor>
  <xdr:twoCellAnchor>
    <xdr:from>
      <xdr:col>10</xdr:col>
      <xdr:colOff>92869</xdr:colOff>
      <xdr:row>1</xdr:row>
      <xdr:rowOff>103475</xdr:rowOff>
    </xdr:from>
    <xdr:to>
      <xdr:col>10</xdr:col>
      <xdr:colOff>192835</xdr:colOff>
      <xdr:row>1</xdr:row>
      <xdr:rowOff>192914</xdr:rowOff>
    </xdr:to>
    <xdr:sp macro="" textlink="">
      <xdr:nvSpPr>
        <xdr:cNvPr id="28" name="角丸四角形吹き出し 27"/>
        <xdr:cNvSpPr/>
      </xdr:nvSpPr>
      <xdr:spPr>
        <a:xfrm>
          <a:off x="9646444" y="2749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3</xdr:col>
      <xdr:colOff>57149</xdr:colOff>
      <xdr:row>1</xdr:row>
      <xdr:rowOff>85725</xdr:rowOff>
    </xdr:from>
    <xdr:ext cx="171451" cy="171451"/>
    <xdr:pic>
      <xdr:nvPicPr>
        <xdr:cNvPr id="29" name="図 28"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9224" y="257175"/>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76200</xdr:colOff>
      <xdr:row>1</xdr:row>
      <xdr:rowOff>76199</xdr:rowOff>
    </xdr:from>
    <xdr:to>
      <xdr:col>2</xdr:col>
      <xdr:colOff>152400</xdr:colOff>
      <xdr:row>1</xdr:row>
      <xdr:rowOff>247650</xdr:rowOff>
    </xdr:to>
    <xdr:grpSp>
      <xdr:nvGrpSpPr>
        <xdr:cNvPr id="30" name="グループ化 29"/>
        <xdr:cNvGrpSpPr/>
      </xdr:nvGrpSpPr>
      <xdr:grpSpPr>
        <a:xfrm>
          <a:off x="1160079" y="246992"/>
          <a:ext cx="76200" cy="171451"/>
          <a:chOff x="3009900" y="3248025"/>
          <a:chExt cx="66675" cy="238126"/>
        </a:xfrm>
      </xdr:grpSpPr>
      <xdr:sp macro="" textlink="">
        <xdr:nvSpPr>
          <xdr:cNvPr id="31" name="フローチャート: 処理 30"/>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32" name="円/楕円 31"/>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66675</xdr:colOff>
      <xdr:row>2</xdr:row>
      <xdr:rowOff>85725</xdr:rowOff>
    </xdr:from>
    <xdr:ext cx="167600" cy="132473"/>
    <xdr:pic>
      <xdr:nvPicPr>
        <xdr:cNvPr id="33"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561975"/>
          <a:ext cx="167600" cy="132473"/>
        </a:xfrm>
        <a:prstGeom prst="rect">
          <a:avLst/>
        </a:prstGeom>
        <a:solidFill>
          <a:schemeClr val="accent1">
            <a:lumMod val="20000"/>
            <a:lumOff val="80000"/>
          </a:schemeClr>
        </a:solidFill>
      </xdr:spPr>
    </xdr:pic>
    <xdr:clientData/>
  </xdr:oneCellAnchor>
  <xdr:twoCellAnchor>
    <xdr:from>
      <xdr:col>10</xdr:col>
      <xdr:colOff>102394</xdr:colOff>
      <xdr:row>2</xdr:row>
      <xdr:rowOff>103475</xdr:rowOff>
    </xdr:from>
    <xdr:to>
      <xdr:col>10</xdr:col>
      <xdr:colOff>202360</xdr:colOff>
      <xdr:row>2</xdr:row>
      <xdr:rowOff>192914</xdr:rowOff>
    </xdr:to>
    <xdr:sp macro="" textlink="">
      <xdr:nvSpPr>
        <xdr:cNvPr id="34" name="角丸四角形吹き出し 33"/>
        <xdr:cNvSpPr/>
      </xdr:nvSpPr>
      <xdr:spPr>
        <a:xfrm>
          <a:off x="9655969" y="57972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0</xdr:col>
      <xdr:colOff>66675</xdr:colOff>
      <xdr:row>5</xdr:row>
      <xdr:rowOff>64206</xdr:rowOff>
    </xdr:from>
    <xdr:ext cx="151670" cy="155655"/>
    <xdr:pic>
      <xdr:nvPicPr>
        <xdr:cNvPr id="35" name="図 34"/>
        <xdr:cNvPicPr>
          <a:picLocks noChangeAspect="1"/>
        </xdr:cNvPicPr>
      </xdr:nvPicPr>
      <xdr:blipFill>
        <a:blip xmlns:r="http://schemas.openxmlformats.org/officeDocument/2006/relationships" r:embed="rId1"/>
        <a:stretch>
          <a:fillRect/>
        </a:stretch>
      </xdr:blipFill>
      <xdr:spPr>
        <a:xfrm>
          <a:off x="66675" y="1597731"/>
          <a:ext cx="151670" cy="155655"/>
        </a:xfrm>
        <a:prstGeom prst="rect">
          <a:avLst/>
        </a:prstGeom>
      </xdr:spPr>
    </xdr:pic>
    <xdr:clientData/>
  </xdr:oneCellAnchor>
  <xdr:twoCellAnchor>
    <xdr:from>
      <xdr:col>1</xdr:col>
      <xdr:colOff>142874</xdr:colOff>
      <xdr:row>5</xdr:row>
      <xdr:rowOff>102305</xdr:rowOff>
    </xdr:from>
    <xdr:to>
      <xdr:col>1</xdr:col>
      <xdr:colOff>676275</xdr:colOff>
      <xdr:row>5</xdr:row>
      <xdr:rowOff>292806</xdr:rowOff>
    </xdr:to>
    <xdr:grpSp>
      <xdr:nvGrpSpPr>
        <xdr:cNvPr id="36" name="グループ化 35"/>
        <xdr:cNvGrpSpPr/>
      </xdr:nvGrpSpPr>
      <xdr:grpSpPr>
        <a:xfrm>
          <a:off x="438477" y="1639443"/>
          <a:ext cx="533401" cy="190501"/>
          <a:chOff x="1028699" y="2724149"/>
          <a:chExt cx="533401" cy="190501"/>
        </a:xfrm>
        <a:solidFill>
          <a:schemeClr val="bg1">
            <a:lumMod val="95000"/>
          </a:schemeClr>
        </a:solidFill>
      </xdr:grpSpPr>
      <xdr:sp macro="" textlink="">
        <xdr:nvSpPr>
          <xdr:cNvPr id="37" name="角丸四角形 3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38" name="二等辺三角形 3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6</xdr:row>
      <xdr:rowOff>64206</xdr:rowOff>
    </xdr:from>
    <xdr:ext cx="151670" cy="155655"/>
    <xdr:pic>
      <xdr:nvPicPr>
        <xdr:cNvPr id="39" name="図 38"/>
        <xdr:cNvPicPr>
          <a:picLocks noChangeAspect="1"/>
        </xdr:cNvPicPr>
      </xdr:nvPicPr>
      <xdr:blipFill>
        <a:blip xmlns:r="http://schemas.openxmlformats.org/officeDocument/2006/relationships" r:embed="rId1"/>
        <a:stretch>
          <a:fillRect/>
        </a:stretch>
      </xdr:blipFill>
      <xdr:spPr>
        <a:xfrm>
          <a:off x="66675" y="1950156"/>
          <a:ext cx="151670" cy="155655"/>
        </a:xfrm>
        <a:prstGeom prst="rect">
          <a:avLst/>
        </a:prstGeom>
      </xdr:spPr>
    </xdr:pic>
    <xdr:clientData/>
  </xdr:oneCellAnchor>
  <xdr:twoCellAnchor>
    <xdr:from>
      <xdr:col>1</xdr:col>
      <xdr:colOff>142874</xdr:colOff>
      <xdr:row>6</xdr:row>
      <xdr:rowOff>102305</xdr:rowOff>
    </xdr:from>
    <xdr:to>
      <xdr:col>1</xdr:col>
      <xdr:colOff>676275</xdr:colOff>
      <xdr:row>6</xdr:row>
      <xdr:rowOff>292806</xdr:rowOff>
    </xdr:to>
    <xdr:grpSp>
      <xdr:nvGrpSpPr>
        <xdr:cNvPr id="40" name="グループ化 39"/>
        <xdr:cNvGrpSpPr/>
      </xdr:nvGrpSpPr>
      <xdr:grpSpPr>
        <a:xfrm>
          <a:off x="438477" y="1994167"/>
          <a:ext cx="533401" cy="190501"/>
          <a:chOff x="1028699" y="2724149"/>
          <a:chExt cx="533401" cy="190501"/>
        </a:xfrm>
        <a:solidFill>
          <a:schemeClr val="bg1">
            <a:lumMod val="95000"/>
          </a:schemeClr>
        </a:solidFill>
      </xdr:grpSpPr>
      <xdr:sp macro="" textlink="">
        <xdr:nvSpPr>
          <xdr:cNvPr id="41" name="角丸四角形 4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2" name="二等辺三角形 4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7</xdr:row>
      <xdr:rowOff>64206</xdr:rowOff>
    </xdr:from>
    <xdr:ext cx="151670" cy="155655"/>
    <xdr:pic>
      <xdr:nvPicPr>
        <xdr:cNvPr id="43" name="図 42"/>
        <xdr:cNvPicPr>
          <a:picLocks noChangeAspect="1"/>
        </xdr:cNvPicPr>
      </xdr:nvPicPr>
      <xdr:blipFill>
        <a:blip xmlns:r="http://schemas.openxmlformats.org/officeDocument/2006/relationships" r:embed="rId1"/>
        <a:stretch>
          <a:fillRect/>
        </a:stretch>
      </xdr:blipFill>
      <xdr:spPr>
        <a:xfrm>
          <a:off x="66675" y="2302581"/>
          <a:ext cx="151670" cy="155655"/>
        </a:xfrm>
        <a:prstGeom prst="rect">
          <a:avLst/>
        </a:prstGeom>
      </xdr:spPr>
    </xdr:pic>
    <xdr:clientData/>
  </xdr:oneCellAnchor>
  <xdr:twoCellAnchor>
    <xdr:from>
      <xdr:col>1</xdr:col>
      <xdr:colOff>142874</xdr:colOff>
      <xdr:row>7</xdr:row>
      <xdr:rowOff>102305</xdr:rowOff>
    </xdr:from>
    <xdr:to>
      <xdr:col>1</xdr:col>
      <xdr:colOff>676275</xdr:colOff>
      <xdr:row>7</xdr:row>
      <xdr:rowOff>292806</xdr:rowOff>
    </xdr:to>
    <xdr:grpSp>
      <xdr:nvGrpSpPr>
        <xdr:cNvPr id="44" name="グループ化 43"/>
        <xdr:cNvGrpSpPr/>
      </xdr:nvGrpSpPr>
      <xdr:grpSpPr>
        <a:xfrm>
          <a:off x="438477" y="2348891"/>
          <a:ext cx="533401" cy="190501"/>
          <a:chOff x="1028699" y="2724149"/>
          <a:chExt cx="533401" cy="190501"/>
        </a:xfrm>
        <a:solidFill>
          <a:schemeClr val="bg1">
            <a:lumMod val="95000"/>
          </a:schemeClr>
        </a:solidFill>
      </xdr:grpSpPr>
      <xdr:sp macro="" textlink="">
        <xdr:nvSpPr>
          <xdr:cNvPr id="45" name="角丸四角形 4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46" name="二等辺三角形 4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8</xdr:row>
      <xdr:rowOff>64206</xdr:rowOff>
    </xdr:from>
    <xdr:ext cx="151670" cy="155655"/>
    <xdr:pic>
      <xdr:nvPicPr>
        <xdr:cNvPr id="47" name="図 46"/>
        <xdr:cNvPicPr>
          <a:picLocks noChangeAspect="1"/>
        </xdr:cNvPicPr>
      </xdr:nvPicPr>
      <xdr:blipFill>
        <a:blip xmlns:r="http://schemas.openxmlformats.org/officeDocument/2006/relationships" r:embed="rId1"/>
        <a:stretch>
          <a:fillRect/>
        </a:stretch>
      </xdr:blipFill>
      <xdr:spPr>
        <a:xfrm>
          <a:off x="66675" y="2655006"/>
          <a:ext cx="151670" cy="155655"/>
        </a:xfrm>
        <a:prstGeom prst="rect">
          <a:avLst/>
        </a:prstGeom>
      </xdr:spPr>
    </xdr:pic>
    <xdr:clientData/>
  </xdr:oneCellAnchor>
  <xdr:twoCellAnchor>
    <xdr:from>
      <xdr:col>1</xdr:col>
      <xdr:colOff>142874</xdr:colOff>
      <xdr:row>8</xdr:row>
      <xdr:rowOff>102305</xdr:rowOff>
    </xdr:from>
    <xdr:to>
      <xdr:col>1</xdr:col>
      <xdr:colOff>676275</xdr:colOff>
      <xdr:row>8</xdr:row>
      <xdr:rowOff>292806</xdr:rowOff>
    </xdr:to>
    <xdr:grpSp>
      <xdr:nvGrpSpPr>
        <xdr:cNvPr id="48" name="グループ化 47"/>
        <xdr:cNvGrpSpPr/>
      </xdr:nvGrpSpPr>
      <xdr:grpSpPr>
        <a:xfrm>
          <a:off x="438477" y="2703615"/>
          <a:ext cx="533401" cy="190501"/>
          <a:chOff x="1028699" y="2724149"/>
          <a:chExt cx="533401" cy="190501"/>
        </a:xfrm>
        <a:solidFill>
          <a:schemeClr val="bg1">
            <a:lumMod val="95000"/>
          </a:schemeClr>
        </a:solidFill>
      </xdr:grpSpPr>
      <xdr:sp macro="" textlink="">
        <xdr:nvSpPr>
          <xdr:cNvPr id="49" name="角丸四角形 4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0" name="二等辺三角形 4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9</xdr:row>
      <xdr:rowOff>64206</xdr:rowOff>
    </xdr:from>
    <xdr:ext cx="151670" cy="155655"/>
    <xdr:pic>
      <xdr:nvPicPr>
        <xdr:cNvPr id="51" name="図 50"/>
        <xdr:cNvPicPr>
          <a:picLocks noChangeAspect="1"/>
        </xdr:cNvPicPr>
      </xdr:nvPicPr>
      <xdr:blipFill>
        <a:blip xmlns:r="http://schemas.openxmlformats.org/officeDocument/2006/relationships" r:embed="rId1"/>
        <a:stretch>
          <a:fillRect/>
        </a:stretch>
      </xdr:blipFill>
      <xdr:spPr>
        <a:xfrm>
          <a:off x="66675" y="3007431"/>
          <a:ext cx="151670" cy="155655"/>
        </a:xfrm>
        <a:prstGeom prst="rect">
          <a:avLst/>
        </a:prstGeom>
      </xdr:spPr>
    </xdr:pic>
    <xdr:clientData/>
  </xdr:oneCellAnchor>
  <xdr:twoCellAnchor>
    <xdr:from>
      <xdr:col>1</xdr:col>
      <xdr:colOff>142874</xdr:colOff>
      <xdr:row>9</xdr:row>
      <xdr:rowOff>102305</xdr:rowOff>
    </xdr:from>
    <xdr:to>
      <xdr:col>1</xdr:col>
      <xdr:colOff>676275</xdr:colOff>
      <xdr:row>9</xdr:row>
      <xdr:rowOff>292806</xdr:rowOff>
    </xdr:to>
    <xdr:grpSp>
      <xdr:nvGrpSpPr>
        <xdr:cNvPr id="52" name="グループ化 51"/>
        <xdr:cNvGrpSpPr/>
      </xdr:nvGrpSpPr>
      <xdr:grpSpPr>
        <a:xfrm>
          <a:off x="438477" y="3058339"/>
          <a:ext cx="533401" cy="190501"/>
          <a:chOff x="1028699" y="2724149"/>
          <a:chExt cx="533401" cy="190501"/>
        </a:xfrm>
        <a:solidFill>
          <a:schemeClr val="bg1">
            <a:lumMod val="95000"/>
          </a:schemeClr>
        </a:solidFill>
      </xdr:grpSpPr>
      <xdr:sp macro="" textlink="">
        <xdr:nvSpPr>
          <xdr:cNvPr id="53" name="角丸四角形 5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4" name="二等辺三角形 5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10</xdr:row>
      <xdr:rowOff>64206</xdr:rowOff>
    </xdr:from>
    <xdr:ext cx="151670" cy="155655"/>
    <xdr:pic>
      <xdr:nvPicPr>
        <xdr:cNvPr id="55" name="図 54"/>
        <xdr:cNvPicPr>
          <a:picLocks noChangeAspect="1"/>
        </xdr:cNvPicPr>
      </xdr:nvPicPr>
      <xdr:blipFill>
        <a:blip xmlns:r="http://schemas.openxmlformats.org/officeDocument/2006/relationships" r:embed="rId1"/>
        <a:stretch>
          <a:fillRect/>
        </a:stretch>
      </xdr:blipFill>
      <xdr:spPr>
        <a:xfrm>
          <a:off x="66675" y="3359856"/>
          <a:ext cx="151670" cy="155655"/>
        </a:xfrm>
        <a:prstGeom prst="rect">
          <a:avLst/>
        </a:prstGeom>
      </xdr:spPr>
    </xdr:pic>
    <xdr:clientData/>
  </xdr:oneCellAnchor>
  <xdr:twoCellAnchor>
    <xdr:from>
      <xdr:col>1</xdr:col>
      <xdr:colOff>142874</xdr:colOff>
      <xdr:row>10</xdr:row>
      <xdr:rowOff>102305</xdr:rowOff>
    </xdr:from>
    <xdr:to>
      <xdr:col>1</xdr:col>
      <xdr:colOff>676275</xdr:colOff>
      <xdr:row>10</xdr:row>
      <xdr:rowOff>292806</xdr:rowOff>
    </xdr:to>
    <xdr:grpSp>
      <xdr:nvGrpSpPr>
        <xdr:cNvPr id="56" name="グループ化 55"/>
        <xdr:cNvGrpSpPr/>
      </xdr:nvGrpSpPr>
      <xdr:grpSpPr>
        <a:xfrm>
          <a:off x="438477" y="3413064"/>
          <a:ext cx="533401" cy="190501"/>
          <a:chOff x="1028699" y="2724149"/>
          <a:chExt cx="533401" cy="190501"/>
        </a:xfrm>
        <a:solidFill>
          <a:schemeClr val="bg1">
            <a:lumMod val="95000"/>
          </a:schemeClr>
        </a:solidFill>
      </xdr:grpSpPr>
      <xdr:sp macro="" textlink="">
        <xdr:nvSpPr>
          <xdr:cNvPr id="57" name="角丸四角形 5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58" name="二等辺三角形 5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11</xdr:row>
      <xdr:rowOff>64206</xdr:rowOff>
    </xdr:from>
    <xdr:ext cx="151670" cy="155655"/>
    <xdr:pic>
      <xdr:nvPicPr>
        <xdr:cNvPr id="59" name="図 58"/>
        <xdr:cNvPicPr>
          <a:picLocks noChangeAspect="1"/>
        </xdr:cNvPicPr>
      </xdr:nvPicPr>
      <xdr:blipFill>
        <a:blip xmlns:r="http://schemas.openxmlformats.org/officeDocument/2006/relationships" r:embed="rId1"/>
        <a:stretch>
          <a:fillRect/>
        </a:stretch>
      </xdr:blipFill>
      <xdr:spPr>
        <a:xfrm>
          <a:off x="66675" y="3712281"/>
          <a:ext cx="151670" cy="155655"/>
        </a:xfrm>
        <a:prstGeom prst="rect">
          <a:avLst/>
        </a:prstGeom>
      </xdr:spPr>
    </xdr:pic>
    <xdr:clientData/>
  </xdr:oneCellAnchor>
  <xdr:twoCellAnchor>
    <xdr:from>
      <xdr:col>1</xdr:col>
      <xdr:colOff>142874</xdr:colOff>
      <xdr:row>11</xdr:row>
      <xdr:rowOff>102305</xdr:rowOff>
    </xdr:from>
    <xdr:to>
      <xdr:col>1</xdr:col>
      <xdr:colOff>676275</xdr:colOff>
      <xdr:row>11</xdr:row>
      <xdr:rowOff>292806</xdr:rowOff>
    </xdr:to>
    <xdr:grpSp>
      <xdr:nvGrpSpPr>
        <xdr:cNvPr id="60" name="グループ化 59"/>
        <xdr:cNvGrpSpPr/>
      </xdr:nvGrpSpPr>
      <xdr:grpSpPr>
        <a:xfrm>
          <a:off x="438477" y="3767788"/>
          <a:ext cx="533401" cy="190501"/>
          <a:chOff x="1028699" y="2724149"/>
          <a:chExt cx="533401" cy="190501"/>
        </a:xfrm>
        <a:solidFill>
          <a:schemeClr val="bg1">
            <a:lumMod val="95000"/>
          </a:schemeClr>
        </a:solidFill>
      </xdr:grpSpPr>
      <xdr:sp macro="" textlink="">
        <xdr:nvSpPr>
          <xdr:cNvPr id="61" name="角丸四角形 6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2" name="二等辺三角形 6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12</xdr:row>
      <xdr:rowOff>64206</xdr:rowOff>
    </xdr:from>
    <xdr:ext cx="151670" cy="155655"/>
    <xdr:pic>
      <xdr:nvPicPr>
        <xdr:cNvPr id="63" name="図 62"/>
        <xdr:cNvPicPr>
          <a:picLocks noChangeAspect="1"/>
        </xdr:cNvPicPr>
      </xdr:nvPicPr>
      <xdr:blipFill>
        <a:blip xmlns:r="http://schemas.openxmlformats.org/officeDocument/2006/relationships" r:embed="rId1"/>
        <a:stretch>
          <a:fillRect/>
        </a:stretch>
      </xdr:blipFill>
      <xdr:spPr>
        <a:xfrm>
          <a:off x="66675" y="4064706"/>
          <a:ext cx="151670" cy="155655"/>
        </a:xfrm>
        <a:prstGeom prst="rect">
          <a:avLst/>
        </a:prstGeom>
      </xdr:spPr>
    </xdr:pic>
    <xdr:clientData/>
  </xdr:oneCellAnchor>
  <xdr:twoCellAnchor>
    <xdr:from>
      <xdr:col>1</xdr:col>
      <xdr:colOff>142874</xdr:colOff>
      <xdr:row>12</xdr:row>
      <xdr:rowOff>102305</xdr:rowOff>
    </xdr:from>
    <xdr:to>
      <xdr:col>1</xdr:col>
      <xdr:colOff>676275</xdr:colOff>
      <xdr:row>12</xdr:row>
      <xdr:rowOff>292806</xdr:rowOff>
    </xdr:to>
    <xdr:grpSp>
      <xdr:nvGrpSpPr>
        <xdr:cNvPr id="64" name="グループ化 63"/>
        <xdr:cNvGrpSpPr/>
      </xdr:nvGrpSpPr>
      <xdr:grpSpPr>
        <a:xfrm>
          <a:off x="438477" y="4122512"/>
          <a:ext cx="533401" cy="190501"/>
          <a:chOff x="1028699" y="2724149"/>
          <a:chExt cx="533401" cy="190501"/>
        </a:xfrm>
        <a:solidFill>
          <a:schemeClr val="bg1">
            <a:lumMod val="95000"/>
          </a:schemeClr>
        </a:solidFill>
      </xdr:grpSpPr>
      <xdr:sp macro="" textlink="">
        <xdr:nvSpPr>
          <xdr:cNvPr id="65" name="角丸四角形 6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66" name="二等辺三角形 6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13</xdr:row>
      <xdr:rowOff>64206</xdr:rowOff>
    </xdr:from>
    <xdr:ext cx="151670" cy="155655"/>
    <xdr:pic>
      <xdr:nvPicPr>
        <xdr:cNvPr id="67" name="図 66"/>
        <xdr:cNvPicPr>
          <a:picLocks noChangeAspect="1"/>
        </xdr:cNvPicPr>
      </xdr:nvPicPr>
      <xdr:blipFill>
        <a:blip xmlns:r="http://schemas.openxmlformats.org/officeDocument/2006/relationships" r:embed="rId1"/>
        <a:stretch>
          <a:fillRect/>
        </a:stretch>
      </xdr:blipFill>
      <xdr:spPr>
        <a:xfrm>
          <a:off x="66675" y="4417131"/>
          <a:ext cx="151670" cy="155655"/>
        </a:xfrm>
        <a:prstGeom prst="rect">
          <a:avLst/>
        </a:prstGeom>
      </xdr:spPr>
    </xdr:pic>
    <xdr:clientData/>
  </xdr:oneCellAnchor>
  <xdr:twoCellAnchor>
    <xdr:from>
      <xdr:col>1</xdr:col>
      <xdr:colOff>142874</xdr:colOff>
      <xdr:row>13</xdr:row>
      <xdr:rowOff>102305</xdr:rowOff>
    </xdr:from>
    <xdr:to>
      <xdr:col>1</xdr:col>
      <xdr:colOff>676275</xdr:colOff>
      <xdr:row>13</xdr:row>
      <xdr:rowOff>292806</xdr:rowOff>
    </xdr:to>
    <xdr:grpSp>
      <xdr:nvGrpSpPr>
        <xdr:cNvPr id="68" name="グループ化 67"/>
        <xdr:cNvGrpSpPr/>
      </xdr:nvGrpSpPr>
      <xdr:grpSpPr>
        <a:xfrm>
          <a:off x="438477" y="4477236"/>
          <a:ext cx="533401" cy="190501"/>
          <a:chOff x="1028699" y="2724149"/>
          <a:chExt cx="533401" cy="190501"/>
        </a:xfrm>
        <a:solidFill>
          <a:schemeClr val="bg1">
            <a:lumMod val="95000"/>
          </a:schemeClr>
        </a:solidFill>
      </xdr:grpSpPr>
      <xdr:sp macro="" textlink="">
        <xdr:nvSpPr>
          <xdr:cNvPr id="69" name="角丸四角形 68"/>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0" name="二等辺三角形 69"/>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14</xdr:row>
      <xdr:rowOff>64206</xdr:rowOff>
    </xdr:from>
    <xdr:ext cx="151670" cy="155655"/>
    <xdr:pic>
      <xdr:nvPicPr>
        <xdr:cNvPr id="71" name="図 70"/>
        <xdr:cNvPicPr>
          <a:picLocks noChangeAspect="1"/>
        </xdr:cNvPicPr>
      </xdr:nvPicPr>
      <xdr:blipFill>
        <a:blip xmlns:r="http://schemas.openxmlformats.org/officeDocument/2006/relationships" r:embed="rId1"/>
        <a:stretch>
          <a:fillRect/>
        </a:stretch>
      </xdr:blipFill>
      <xdr:spPr>
        <a:xfrm>
          <a:off x="66675" y="4769556"/>
          <a:ext cx="151670" cy="155655"/>
        </a:xfrm>
        <a:prstGeom prst="rect">
          <a:avLst/>
        </a:prstGeom>
      </xdr:spPr>
    </xdr:pic>
    <xdr:clientData/>
  </xdr:oneCellAnchor>
  <xdr:twoCellAnchor>
    <xdr:from>
      <xdr:col>1</xdr:col>
      <xdr:colOff>142874</xdr:colOff>
      <xdr:row>14</xdr:row>
      <xdr:rowOff>102305</xdr:rowOff>
    </xdr:from>
    <xdr:to>
      <xdr:col>1</xdr:col>
      <xdr:colOff>676275</xdr:colOff>
      <xdr:row>14</xdr:row>
      <xdr:rowOff>292806</xdr:rowOff>
    </xdr:to>
    <xdr:grpSp>
      <xdr:nvGrpSpPr>
        <xdr:cNvPr id="72" name="グループ化 71"/>
        <xdr:cNvGrpSpPr/>
      </xdr:nvGrpSpPr>
      <xdr:grpSpPr>
        <a:xfrm>
          <a:off x="438477" y="4831960"/>
          <a:ext cx="533401" cy="190501"/>
          <a:chOff x="1028699" y="2724149"/>
          <a:chExt cx="533401" cy="190501"/>
        </a:xfrm>
        <a:solidFill>
          <a:schemeClr val="bg1">
            <a:lumMod val="95000"/>
          </a:schemeClr>
        </a:solidFill>
      </xdr:grpSpPr>
      <xdr:sp macro="" textlink="">
        <xdr:nvSpPr>
          <xdr:cNvPr id="73" name="角丸四角形 72"/>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4" name="二等辺三角形 73"/>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15</xdr:row>
      <xdr:rowOff>64206</xdr:rowOff>
    </xdr:from>
    <xdr:ext cx="151670" cy="155655"/>
    <xdr:pic>
      <xdr:nvPicPr>
        <xdr:cNvPr id="75" name="図 74"/>
        <xdr:cNvPicPr>
          <a:picLocks noChangeAspect="1"/>
        </xdr:cNvPicPr>
      </xdr:nvPicPr>
      <xdr:blipFill>
        <a:blip xmlns:r="http://schemas.openxmlformats.org/officeDocument/2006/relationships" r:embed="rId1"/>
        <a:stretch>
          <a:fillRect/>
        </a:stretch>
      </xdr:blipFill>
      <xdr:spPr>
        <a:xfrm>
          <a:off x="66675" y="5121981"/>
          <a:ext cx="151670" cy="155655"/>
        </a:xfrm>
        <a:prstGeom prst="rect">
          <a:avLst/>
        </a:prstGeom>
      </xdr:spPr>
    </xdr:pic>
    <xdr:clientData/>
  </xdr:oneCellAnchor>
  <xdr:twoCellAnchor>
    <xdr:from>
      <xdr:col>1</xdr:col>
      <xdr:colOff>142874</xdr:colOff>
      <xdr:row>15</xdr:row>
      <xdr:rowOff>102305</xdr:rowOff>
    </xdr:from>
    <xdr:to>
      <xdr:col>1</xdr:col>
      <xdr:colOff>676275</xdr:colOff>
      <xdr:row>15</xdr:row>
      <xdr:rowOff>292806</xdr:rowOff>
    </xdr:to>
    <xdr:grpSp>
      <xdr:nvGrpSpPr>
        <xdr:cNvPr id="76" name="グループ化 75"/>
        <xdr:cNvGrpSpPr/>
      </xdr:nvGrpSpPr>
      <xdr:grpSpPr>
        <a:xfrm>
          <a:off x="438477" y="5186684"/>
          <a:ext cx="533401" cy="190501"/>
          <a:chOff x="1028699" y="2724149"/>
          <a:chExt cx="533401" cy="190501"/>
        </a:xfrm>
        <a:solidFill>
          <a:schemeClr val="bg1">
            <a:lumMod val="95000"/>
          </a:schemeClr>
        </a:solidFill>
      </xdr:grpSpPr>
      <xdr:sp macro="" textlink="">
        <xdr:nvSpPr>
          <xdr:cNvPr id="77" name="角丸四角形 76"/>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78" name="二等辺三角形 77"/>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16</xdr:row>
      <xdr:rowOff>64206</xdr:rowOff>
    </xdr:from>
    <xdr:ext cx="151670" cy="155655"/>
    <xdr:pic>
      <xdr:nvPicPr>
        <xdr:cNvPr id="79" name="図 78"/>
        <xdr:cNvPicPr>
          <a:picLocks noChangeAspect="1"/>
        </xdr:cNvPicPr>
      </xdr:nvPicPr>
      <xdr:blipFill>
        <a:blip xmlns:r="http://schemas.openxmlformats.org/officeDocument/2006/relationships" r:embed="rId1"/>
        <a:stretch>
          <a:fillRect/>
        </a:stretch>
      </xdr:blipFill>
      <xdr:spPr>
        <a:xfrm>
          <a:off x="66675" y="5474406"/>
          <a:ext cx="151670" cy="155655"/>
        </a:xfrm>
        <a:prstGeom prst="rect">
          <a:avLst/>
        </a:prstGeom>
      </xdr:spPr>
    </xdr:pic>
    <xdr:clientData/>
  </xdr:oneCellAnchor>
  <xdr:twoCellAnchor>
    <xdr:from>
      <xdr:col>1</xdr:col>
      <xdr:colOff>142874</xdr:colOff>
      <xdr:row>16</xdr:row>
      <xdr:rowOff>102305</xdr:rowOff>
    </xdr:from>
    <xdr:to>
      <xdr:col>1</xdr:col>
      <xdr:colOff>676275</xdr:colOff>
      <xdr:row>16</xdr:row>
      <xdr:rowOff>292806</xdr:rowOff>
    </xdr:to>
    <xdr:grpSp>
      <xdr:nvGrpSpPr>
        <xdr:cNvPr id="80" name="グループ化 79"/>
        <xdr:cNvGrpSpPr/>
      </xdr:nvGrpSpPr>
      <xdr:grpSpPr>
        <a:xfrm>
          <a:off x="438477" y="5541408"/>
          <a:ext cx="533401" cy="190501"/>
          <a:chOff x="1028699" y="2724149"/>
          <a:chExt cx="533401" cy="190501"/>
        </a:xfrm>
        <a:solidFill>
          <a:schemeClr val="bg1">
            <a:lumMod val="95000"/>
          </a:schemeClr>
        </a:solidFill>
      </xdr:grpSpPr>
      <xdr:sp macro="" textlink="">
        <xdr:nvSpPr>
          <xdr:cNvPr id="81" name="角丸四角形 80"/>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2" name="二等辺三角形 81"/>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0</xdr:col>
      <xdr:colOff>66675</xdr:colOff>
      <xdr:row>17</xdr:row>
      <xdr:rowOff>64206</xdr:rowOff>
    </xdr:from>
    <xdr:ext cx="151670" cy="155655"/>
    <xdr:pic>
      <xdr:nvPicPr>
        <xdr:cNvPr id="83" name="図 82"/>
        <xdr:cNvPicPr>
          <a:picLocks noChangeAspect="1"/>
        </xdr:cNvPicPr>
      </xdr:nvPicPr>
      <xdr:blipFill>
        <a:blip xmlns:r="http://schemas.openxmlformats.org/officeDocument/2006/relationships" r:embed="rId1"/>
        <a:stretch>
          <a:fillRect/>
        </a:stretch>
      </xdr:blipFill>
      <xdr:spPr>
        <a:xfrm>
          <a:off x="66675" y="5826831"/>
          <a:ext cx="151670" cy="155655"/>
        </a:xfrm>
        <a:prstGeom prst="rect">
          <a:avLst/>
        </a:prstGeom>
      </xdr:spPr>
    </xdr:pic>
    <xdr:clientData/>
  </xdr:oneCellAnchor>
  <xdr:twoCellAnchor>
    <xdr:from>
      <xdr:col>1</xdr:col>
      <xdr:colOff>142874</xdr:colOff>
      <xdr:row>17</xdr:row>
      <xdr:rowOff>102305</xdr:rowOff>
    </xdr:from>
    <xdr:to>
      <xdr:col>1</xdr:col>
      <xdr:colOff>676275</xdr:colOff>
      <xdr:row>17</xdr:row>
      <xdr:rowOff>292806</xdr:rowOff>
    </xdr:to>
    <xdr:grpSp>
      <xdr:nvGrpSpPr>
        <xdr:cNvPr id="84" name="グループ化 83"/>
        <xdr:cNvGrpSpPr/>
      </xdr:nvGrpSpPr>
      <xdr:grpSpPr>
        <a:xfrm>
          <a:off x="438477" y="5896133"/>
          <a:ext cx="533401" cy="190501"/>
          <a:chOff x="1028699" y="2724149"/>
          <a:chExt cx="533401" cy="190501"/>
        </a:xfrm>
        <a:solidFill>
          <a:schemeClr val="bg1">
            <a:lumMod val="95000"/>
          </a:schemeClr>
        </a:solidFill>
      </xdr:grpSpPr>
      <xdr:sp macro="" textlink="">
        <xdr:nvSpPr>
          <xdr:cNvPr id="85" name="角丸四角形 84"/>
          <xdr:cNvSpPr/>
        </xdr:nvSpPr>
        <xdr:spPr bwMode="auto">
          <a:xfrm>
            <a:off x="1028699" y="2724149"/>
            <a:ext cx="533401" cy="190501"/>
          </a:xfrm>
          <a:prstGeom prst="roundRect">
            <a:avLst/>
          </a:prstGeom>
          <a:grpFill/>
          <a:ln w="9525">
            <a:solidFill>
              <a:srgbClr val="000080"/>
            </a:solidFill>
            <a:miter lim="800000"/>
            <a:headEnd/>
            <a:tailEnd/>
          </a:ln>
        </xdr:spPr>
        <xdr:txBody>
          <a:bodyPr vertOverflow="clip" horzOverflow="clip" rtlCol="0" anchor="ctr"/>
          <a:lstStyle/>
          <a:p>
            <a:pPr algn="r"/>
            <a:r>
              <a:rPr kumimoji="1" lang="ja-JP" altLang="en-US" sz="900"/>
              <a:t>詳細</a:t>
            </a:r>
          </a:p>
        </xdr:txBody>
      </xdr:sp>
      <xdr:sp macro="" textlink="">
        <xdr:nvSpPr>
          <xdr:cNvPr id="86" name="二等辺三角形 85"/>
          <xdr:cNvSpPr/>
        </xdr:nvSpPr>
        <xdr:spPr bwMode="auto">
          <a:xfrm rot="5400000">
            <a:off x="1071562" y="2776538"/>
            <a:ext cx="104775" cy="76200"/>
          </a:xfrm>
          <a:prstGeom prst="triangle">
            <a:avLst/>
          </a:prstGeom>
          <a:solidFill>
            <a:schemeClr val="tx2">
              <a:lumMod val="60000"/>
              <a:lumOff val="40000"/>
            </a:schemeClr>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2</xdr:col>
      <xdr:colOff>104775</xdr:colOff>
      <xdr:row>9</xdr:row>
      <xdr:rowOff>66675</xdr:rowOff>
    </xdr:from>
    <xdr:to>
      <xdr:col>2</xdr:col>
      <xdr:colOff>180975</xdr:colOff>
      <xdr:row>9</xdr:row>
      <xdr:rowOff>238126</xdr:rowOff>
    </xdr:to>
    <xdr:grpSp>
      <xdr:nvGrpSpPr>
        <xdr:cNvPr id="87" name="グループ化 86"/>
        <xdr:cNvGrpSpPr/>
      </xdr:nvGrpSpPr>
      <xdr:grpSpPr>
        <a:xfrm>
          <a:off x="1188654" y="3022709"/>
          <a:ext cx="76200" cy="171451"/>
          <a:chOff x="3009900" y="3248025"/>
          <a:chExt cx="66675" cy="238126"/>
        </a:xfrm>
      </xdr:grpSpPr>
      <xdr:sp macro="" textlink="">
        <xdr:nvSpPr>
          <xdr:cNvPr id="88" name="フローチャート: 処理 87"/>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89" name="円/楕円 88"/>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oneCellAnchor>
    <xdr:from>
      <xdr:col>9</xdr:col>
      <xdr:colOff>57150</xdr:colOff>
      <xdr:row>4</xdr:row>
      <xdr:rowOff>114300</xdr:rowOff>
    </xdr:from>
    <xdr:ext cx="167600" cy="132473"/>
    <xdr:pic>
      <xdr:nvPicPr>
        <xdr:cNvPr id="90"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1295400"/>
          <a:ext cx="167600" cy="132473"/>
        </a:xfrm>
        <a:prstGeom prst="rect">
          <a:avLst/>
        </a:prstGeom>
        <a:solidFill>
          <a:schemeClr val="accent1">
            <a:lumMod val="20000"/>
            <a:lumOff val="80000"/>
          </a:schemeClr>
        </a:solidFill>
      </xdr:spPr>
    </xdr:pic>
    <xdr:clientData/>
  </xdr:oneCellAnchor>
  <xdr:twoCellAnchor>
    <xdr:from>
      <xdr:col>10</xdr:col>
      <xdr:colOff>92869</xdr:colOff>
      <xdr:row>4</xdr:row>
      <xdr:rowOff>132050</xdr:rowOff>
    </xdr:from>
    <xdr:to>
      <xdr:col>10</xdr:col>
      <xdr:colOff>192835</xdr:colOff>
      <xdr:row>4</xdr:row>
      <xdr:rowOff>221489</xdr:rowOff>
    </xdr:to>
    <xdr:sp macro="" textlink="">
      <xdr:nvSpPr>
        <xdr:cNvPr id="91" name="角丸四角形吹き出し 90"/>
        <xdr:cNvSpPr/>
      </xdr:nvSpPr>
      <xdr:spPr>
        <a:xfrm>
          <a:off x="9646444" y="1313150"/>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57150</xdr:colOff>
      <xdr:row>10</xdr:row>
      <xdr:rowOff>104775</xdr:rowOff>
    </xdr:from>
    <xdr:ext cx="167600" cy="132473"/>
    <xdr:pic>
      <xdr:nvPicPr>
        <xdr:cNvPr id="92"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34500" y="3400425"/>
          <a:ext cx="167600" cy="132473"/>
        </a:xfrm>
        <a:prstGeom prst="rect">
          <a:avLst/>
        </a:prstGeom>
        <a:solidFill>
          <a:schemeClr val="accent1">
            <a:lumMod val="20000"/>
            <a:lumOff val="80000"/>
          </a:schemeClr>
        </a:solidFill>
      </xdr:spPr>
    </xdr:pic>
    <xdr:clientData/>
  </xdr:oneCellAnchor>
  <xdr:twoCellAnchor>
    <xdr:from>
      <xdr:col>10</xdr:col>
      <xdr:colOff>92869</xdr:colOff>
      <xdr:row>10</xdr:row>
      <xdr:rowOff>122525</xdr:rowOff>
    </xdr:from>
    <xdr:to>
      <xdr:col>10</xdr:col>
      <xdr:colOff>192835</xdr:colOff>
      <xdr:row>10</xdr:row>
      <xdr:rowOff>211964</xdr:rowOff>
    </xdr:to>
    <xdr:sp macro="" textlink="">
      <xdr:nvSpPr>
        <xdr:cNvPr id="93" name="角丸四角形吹き出し 92"/>
        <xdr:cNvSpPr/>
      </xdr:nvSpPr>
      <xdr:spPr>
        <a:xfrm>
          <a:off x="9646444" y="3418175"/>
          <a:ext cx="99966" cy="89439"/>
        </a:xfrm>
        <a:prstGeom prst="wedgeRoundRectCallout">
          <a:avLst>
            <a:gd name="adj1" fmla="val -48169"/>
            <a:gd name="adj2" fmla="val 7838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31" rtl="0" eaLnBrk="1" latinLnBrk="0" hangingPunct="1">
            <a:defRPr kumimoji="1" sz="1800" kern="1200">
              <a:solidFill>
                <a:schemeClr val="lt1"/>
              </a:solidFill>
              <a:latin typeface="+mn-lt"/>
              <a:ea typeface="+mn-ea"/>
              <a:cs typeface="+mn-cs"/>
            </a:defRPr>
          </a:lvl1pPr>
          <a:lvl2pPr marL="457165" algn="l" defTabSz="914331" rtl="0" eaLnBrk="1" latinLnBrk="0" hangingPunct="1">
            <a:defRPr kumimoji="1" sz="1800" kern="1200">
              <a:solidFill>
                <a:schemeClr val="lt1"/>
              </a:solidFill>
              <a:latin typeface="+mn-lt"/>
              <a:ea typeface="+mn-ea"/>
              <a:cs typeface="+mn-cs"/>
            </a:defRPr>
          </a:lvl2pPr>
          <a:lvl3pPr marL="914331" algn="l" defTabSz="914331" rtl="0" eaLnBrk="1" latinLnBrk="0" hangingPunct="1">
            <a:defRPr kumimoji="1" sz="1800" kern="1200">
              <a:solidFill>
                <a:schemeClr val="lt1"/>
              </a:solidFill>
              <a:latin typeface="+mn-lt"/>
              <a:ea typeface="+mn-ea"/>
              <a:cs typeface="+mn-cs"/>
            </a:defRPr>
          </a:lvl3pPr>
          <a:lvl4pPr marL="1371495" algn="l" defTabSz="914331" rtl="0" eaLnBrk="1" latinLnBrk="0" hangingPunct="1">
            <a:defRPr kumimoji="1" sz="1800" kern="1200">
              <a:solidFill>
                <a:schemeClr val="lt1"/>
              </a:solidFill>
              <a:latin typeface="+mn-lt"/>
              <a:ea typeface="+mn-ea"/>
              <a:cs typeface="+mn-cs"/>
            </a:defRPr>
          </a:lvl4pPr>
          <a:lvl5pPr marL="1828660" algn="l" defTabSz="914331" rtl="0" eaLnBrk="1" latinLnBrk="0" hangingPunct="1">
            <a:defRPr kumimoji="1" sz="1800" kern="1200">
              <a:solidFill>
                <a:schemeClr val="lt1"/>
              </a:solidFill>
              <a:latin typeface="+mn-lt"/>
              <a:ea typeface="+mn-ea"/>
              <a:cs typeface="+mn-cs"/>
            </a:defRPr>
          </a:lvl5pPr>
          <a:lvl6pPr marL="2285826" algn="l" defTabSz="914331" rtl="0" eaLnBrk="1" latinLnBrk="0" hangingPunct="1">
            <a:defRPr kumimoji="1" sz="1800" kern="1200">
              <a:solidFill>
                <a:schemeClr val="lt1"/>
              </a:solidFill>
              <a:latin typeface="+mn-lt"/>
              <a:ea typeface="+mn-ea"/>
              <a:cs typeface="+mn-cs"/>
            </a:defRPr>
          </a:lvl6pPr>
          <a:lvl7pPr marL="2742990" algn="l" defTabSz="914331" rtl="0" eaLnBrk="1" latinLnBrk="0" hangingPunct="1">
            <a:defRPr kumimoji="1" sz="1800" kern="1200">
              <a:solidFill>
                <a:schemeClr val="lt1"/>
              </a:solidFill>
              <a:latin typeface="+mn-lt"/>
              <a:ea typeface="+mn-ea"/>
              <a:cs typeface="+mn-cs"/>
            </a:defRPr>
          </a:lvl7pPr>
          <a:lvl8pPr marL="3200156" algn="l" defTabSz="914331" rtl="0" eaLnBrk="1" latinLnBrk="0" hangingPunct="1">
            <a:defRPr kumimoji="1" sz="1800" kern="1200">
              <a:solidFill>
                <a:schemeClr val="lt1"/>
              </a:solidFill>
              <a:latin typeface="+mn-lt"/>
              <a:ea typeface="+mn-ea"/>
              <a:cs typeface="+mn-cs"/>
            </a:defRPr>
          </a:lvl8pPr>
          <a:lvl9pPr marL="3657321" algn="l" defTabSz="914331"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j-ea"/>
            <a:ea typeface="+mj-ea"/>
          </a:endParaRPr>
        </a:p>
      </xdr:txBody>
    </xdr:sp>
    <xdr:clientData/>
  </xdr:twoCellAnchor>
  <xdr:oneCellAnchor>
    <xdr:from>
      <xdr:col>9</xdr:col>
      <xdr:colOff>66675</xdr:colOff>
      <xdr:row>12</xdr:row>
      <xdr:rowOff>104775</xdr:rowOff>
    </xdr:from>
    <xdr:ext cx="167600" cy="132473"/>
    <xdr:pic>
      <xdr:nvPicPr>
        <xdr:cNvPr id="94"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44025" y="4105275"/>
          <a:ext cx="167600" cy="132473"/>
        </a:xfrm>
        <a:prstGeom prst="rect">
          <a:avLst/>
        </a:prstGeom>
        <a:solidFill>
          <a:schemeClr val="accent1">
            <a:lumMod val="20000"/>
            <a:lumOff val="80000"/>
          </a:schemeClr>
        </a:solidFill>
      </xdr:spPr>
    </xdr:pic>
    <xdr:clientData/>
  </xdr:oneCellAnchor>
  <xdr:oneCellAnchor>
    <xdr:from>
      <xdr:col>9</xdr:col>
      <xdr:colOff>28575</xdr:colOff>
      <xdr:row>14</xdr:row>
      <xdr:rowOff>133350</xdr:rowOff>
    </xdr:from>
    <xdr:ext cx="167600" cy="132473"/>
    <xdr:pic>
      <xdr:nvPicPr>
        <xdr:cNvPr id="95" name="Picture 45" descr="C:\Users\z2h1432\Pictures\imagesCAQAZ0K2.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305925" y="4838700"/>
          <a:ext cx="167600" cy="132473"/>
        </a:xfrm>
        <a:prstGeom prst="rect">
          <a:avLst/>
        </a:prstGeom>
        <a:solidFill>
          <a:schemeClr val="accent1">
            <a:lumMod val="20000"/>
            <a:lumOff val="80000"/>
          </a:schemeClr>
        </a:solidFill>
      </xdr:spPr>
    </xdr:pic>
    <xdr:clientData/>
  </xdr:oneCellAnchor>
  <xdr:oneCellAnchor>
    <xdr:from>
      <xdr:col>3</xdr:col>
      <xdr:colOff>47625</xdr:colOff>
      <xdr:row>9</xdr:row>
      <xdr:rowOff>85725</xdr:rowOff>
    </xdr:from>
    <xdr:ext cx="171451" cy="171451"/>
    <xdr:pic>
      <xdr:nvPicPr>
        <xdr:cNvPr id="96" name="図 95" descr="関連画像"/>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700" y="3028950"/>
          <a:ext cx="171451" cy="1714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19</xdr:row>
      <xdr:rowOff>19049</xdr:rowOff>
    </xdr:from>
    <xdr:to>
      <xdr:col>5</xdr:col>
      <xdr:colOff>1314450</xdr:colOff>
      <xdr:row>24</xdr:row>
      <xdr:rowOff>38101</xdr:rowOff>
    </xdr:to>
    <xdr:sp macro="" textlink="">
      <xdr:nvSpPr>
        <xdr:cNvPr id="97" name="テキスト ボックス 96"/>
        <xdr:cNvSpPr txBox="1"/>
      </xdr:nvSpPr>
      <xdr:spPr>
        <a:xfrm>
          <a:off x="0" y="6305549"/>
          <a:ext cx="4219575" cy="876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＞元システムから連携（タスクリスト一覧表示項目）</a:t>
          </a:r>
          <a:endParaRPr kumimoji="1" lang="en-US" altLang="ja-JP" sz="900"/>
        </a:p>
        <a:p>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元システムから連携された項目をそのまま表示</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　</a:t>
          </a:r>
          <a:r>
            <a:rPr kumimoji="1" lang="ja-JP"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a:t>
          </a:r>
          <a:r>
            <a:rPr kumimoji="1" lang="ja-JP" altLang="ja-JP" sz="900">
              <a:solidFill>
                <a:schemeClr val="dk1"/>
              </a:solidFill>
              <a:effectLst/>
              <a:latin typeface="+mn-lt"/>
              <a:ea typeface="+mn-ea"/>
              <a:cs typeface="+mn-cs"/>
            </a:rPr>
            <a:t>元システムから連携された項目を</a:t>
          </a:r>
          <a:r>
            <a:rPr kumimoji="1" lang="ja-JP" altLang="en-US" sz="900">
              <a:solidFill>
                <a:schemeClr val="dk1"/>
              </a:solidFill>
              <a:effectLst/>
              <a:latin typeface="+mn-lt"/>
              <a:ea typeface="+mn-ea"/>
              <a:cs typeface="+mn-cs"/>
            </a:rPr>
            <a:t>変換</a:t>
          </a:r>
          <a:r>
            <a:rPr kumimoji="1" lang="ja-JP" altLang="ja-JP" sz="900">
              <a:solidFill>
                <a:schemeClr val="dk1"/>
              </a:solidFill>
              <a:effectLst/>
              <a:latin typeface="+mn-lt"/>
              <a:ea typeface="+mn-ea"/>
              <a:cs typeface="+mn-cs"/>
            </a:rPr>
            <a:t>表示</a:t>
          </a:r>
          <a:r>
            <a:rPr kumimoji="1" lang="ja-JP" altLang="en-US" sz="900">
              <a:solidFill>
                <a:schemeClr val="dk1"/>
              </a:solidFill>
              <a:effectLst/>
              <a:latin typeface="+mn-lt"/>
              <a:ea typeface="+mn-ea"/>
              <a:cs typeface="+mn-cs"/>
            </a:rPr>
            <a:t>（キー⇒ラベル等）</a:t>
          </a:r>
          <a:endParaRPr kumimoji="1" lang="en-US" altLang="ja-JP" sz="9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dk1"/>
              </a:solidFill>
              <a:effectLst/>
              <a:latin typeface="+mn-lt"/>
              <a:ea typeface="+mn-ea"/>
              <a:cs typeface="+mn-cs"/>
            </a:rPr>
            <a:t>　</a:t>
          </a:r>
          <a:r>
            <a:rPr kumimoji="1" lang="en-US" altLang="ja-JP" sz="900">
              <a:solidFill>
                <a:schemeClr val="dk1"/>
              </a:solidFill>
              <a:effectLst/>
              <a:latin typeface="+mn-lt"/>
              <a:ea typeface="+mn-ea"/>
              <a:cs typeface="+mn-cs"/>
            </a:rPr>
            <a:t>※</a:t>
          </a:r>
          <a:r>
            <a:rPr kumimoji="1" lang="ja-JP" altLang="en-US" sz="900">
              <a:solidFill>
                <a:schemeClr val="dk1"/>
              </a:solidFill>
              <a:effectLst/>
              <a:latin typeface="+mn-lt"/>
              <a:ea typeface="+mn-ea"/>
              <a:cs typeface="+mn-cs"/>
            </a:rPr>
            <a:t>　：　元システム連携＆</a:t>
          </a:r>
          <a:r>
            <a:rPr kumimoji="1" lang="en-US" altLang="ja-JP" sz="900">
              <a:solidFill>
                <a:schemeClr val="dk1"/>
              </a:solidFill>
              <a:effectLst/>
              <a:latin typeface="+mn-lt"/>
              <a:ea typeface="+mn-ea"/>
              <a:cs typeface="+mn-cs"/>
            </a:rPr>
            <a:t>BPMS</a:t>
          </a:r>
          <a:r>
            <a:rPr kumimoji="1" lang="ja-JP" altLang="en-US" sz="900">
              <a:solidFill>
                <a:schemeClr val="dk1"/>
              </a:solidFill>
              <a:effectLst/>
              <a:latin typeface="+mn-lt"/>
              <a:ea typeface="+mn-ea"/>
              <a:cs typeface="+mn-cs"/>
            </a:rPr>
            <a:t>でも入力（追加）</a:t>
          </a:r>
          <a:endParaRPr kumimoji="0" lang="en-US" altLang="ja-JP" sz="900">
            <a:solidFill>
              <a:schemeClr val="dk1"/>
            </a:solidFill>
            <a:effectLst/>
            <a:latin typeface="+mn-lt"/>
            <a:ea typeface="+mn-ea"/>
            <a:cs typeface="+mn-cs"/>
          </a:endParaRPr>
        </a:p>
      </xdr:txBody>
    </xdr:sp>
    <xdr:clientData/>
  </xdr:twoCellAnchor>
  <xdr:twoCellAnchor>
    <xdr:from>
      <xdr:col>15</xdr:col>
      <xdr:colOff>107181</xdr:colOff>
      <xdr:row>2</xdr:row>
      <xdr:rowOff>38100</xdr:rowOff>
    </xdr:from>
    <xdr:to>
      <xdr:col>15</xdr:col>
      <xdr:colOff>243562</xdr:colOff>
      <xdr:row>2</xdr:row>
      <xdr:rowOff>188044</xdr:rowOff>
    </xdr:to>
    <xdr:grpSp>
      <xdr:nvGrpSpPr>
        <xdr:cNvPr id="98" name="グループ化 97"/>
        <xdr:cNvGrpSpPr/>
      </xdr:nvGrpSpPr>
      <xdr:grpSpPr>
        <a:xfrm>
          <a:off x="17311302" y="511066"/>
          <a:ext cx="136381" cy="149944"/>
          <a:chOff x="5781675" y="6134100"/>
          <a:chExt cx="514350" cy="533400"/>
        </a:xfrm>
        <a:solidFill>
          <a:schemeClr val="tx2">
            <a:lumMod val="60000"/>
            <a:lumOff val="40000"/>
          </a:schemeClr>
        </a:solidFill>
      </xdr:grpSpPr>
      <xdr:sp macro="" textlink="">
        <xdr:nvSpPr>
          <xdr:cNvPr id="99" name="二等辺三角形 9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0" name="円/楕円 9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4</xdr:row>
      <xdr:rowOff>76200</xdr:rowOff>
    </xdr:from>
    <xdr:to>
      <xdr:col>15</xdr:col>
      <xdr:colOff>243562</xdr:colOff>
      <xdr:row>4</xdr:row>
      <xdr:rowOff>226144</xdr:rowOff>
    </xdr:to>
    <xdr:grpSp>
      <xdr:nvGrpSpPr>
        <xdr:cNvPr id="101" name="グループ化 100"/>
        <xdr:cNvGrpSpPr/>
      </xdr:nvGrpSpPr>
      <xdr:grpSpPr>
        <a:xfrm>
          <a:off x="17311302" y="1258614"/>
          <a:ext cx="136381" cy="149944"/>
          <a:chOff x="5781675" y="6134100"/>
          <a:chExt cx="514350" cy="533400"/>
        </a:xfrm>
        <a:solidFill>
          <a:schemeClr val="tx2">
            <a:lumMod val="60000"/>
            <a:lumOff val="40000"/>
          </a:schemeClr>
        </a:solidFill>
      </xdr:grpSpPr>
      <xdr:sp macro="" textlink="">
        <xdr:nvSpPr>
          <xdr:cNvPr id="102" name="二等辺三角形 101"/>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03" name="円/楕円 102"/>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2</xdr:col>
      <xdr:colOff>85725</xdr:colOff>
      <xdr:row>3</xdr:row>
      <xdr:rowOff>76200</xdr:rowOff>
    </xdr:from>
    <xdr:to>
      <xdr:col>2</xdr:col>
      <xdr:colOff>161925</xdr:colOff>
      <xdr:row>3</xdr:row>
      <xdr:rowOff>247651</xdr:rowOff>
    </xdr:to>
    <xdr:grpSp>
      <xdr:nvGrpSpPr>
        <xdr:cNvPr id="104" name="グループ化 103"/>
        <xdr:cNvGrpSpPr/>
      </xdr:nvGrpSpPr>
      <xdr:grpSpPr>
        <a:xfrm>
          <a:off x="1169604" y="903890"/>
          <a:ext cx="76200" cy="171451"/>
          <a:chOff x="3009900" y="3248025"/>
          <a:chExt cx="66675" cy="238126"/>
        </a:xfrm>
      </xdr:grpSpPr>
      <xdr:sp macro="" textlink="">
        <xdr:nvSpPr>
          <xdr:cNvPr id="105" name="フローチャート: 処理 104"/>
          <xdr:cNvSpPr/>
        </xdr:nvSpPr>
        <xdr:spPr bwMode="auto">
          <a:xfrm>
            <a:off x="3021330" y="3248025"/>
            <a:ext cx="45719" cy="133349"/>
          </a:xfrm>
          <a:prstGeom prst="flowChartProcess">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sp macro="" textlink="">
        <xdr:nvSpPr>
          <xdr:cNvPr id="106" name="円/楕円 105"/>
          <xdr:cNvSpPr/>
        </xdr:nvSpPr>
        <xdr:spPr bwMode="auto">
          <a:xfrm>
            <a:off x="3009900" y="3409951"/>
            <a:ext cx="66675" cy="76200"/>
          </a:xfrm>
          <a:prstGeom prst="ellipse">
            <a:avLst/>
          </a:prstGeom>
          <a:solidFill>
            <a:srgbClr val="FF0000"/>
          </a:solidFill>
          <a:ln w="9525">
            <a:solidFill>
              <a:srgbClr val="000080"/>
            </a:solidFill>
            <a:miter lim="800000"/>
            <a:headEnd/>
            <a:tailEnd/>
          </a:ln>
        </xdr:spPr>
        <xdr:txBody>
          <a:bodyPr vertOverflow="clip" horzOverflow="clip" rtlCol="0" anchor="t"/>
          <a:lstStyle/>
          <a:p>
            <a:pPr algn="l"/>
            <a:endParaRPr kumimoji="1" lang="ja-JP" altLang="en-US" sz="1100"/>
          </a:p>
        </xdr:txBody>
      </xdr:sp>
    </xdr:grpSp>
    <xdr:clientData/>
  </xdr:twoCellAnchor>
  <xdr:twoCellAnchor>
    <xdr:from>
      <xdr:col>15</xdr:col>
      <xdr:colOff>61913</xdr:colOff>
      <xdr:row>5</xdr:row>
      <xdr:rowOff>38100</xdr:rowOff>
    </xdr:from>
    <xdr:to>
      <xdr:col>15</xdr:col>
      <xdr:colOff>288830</xdr:colOff>
      <xdr:row>5</xdr:row>
      <xdr:rowOff>194982</xdr:rowOff>
    </xdr:to>
    <xdr:grpSp>
      <xdr:nvGrpSpPr>
        <xdr:cNvPr id="107" name="グループ化 106"/>
        <xdr:cNvGrpSpPr/>
      </xdr:nvGrpSpPr>
      <xdr:grpSpPr>
        <a:xfrm>
          <a:off x="17266034" y="1575238"/>
          <a:ext cx="226917" cy="156882"/>
          <a:chOff x="5781675" y="3009900"/>
          <a:chExt cx="314325" cy="238126"/>
        </a:xfrm>
      </xdr:grpSpPr>
      <xdr:grpSp>
        <xdr:nvGrpSpPr>
          <xdr:cNvPr id="108" name="グループ化 107"/>
          <xdr:cNvGrpSpPr/>
        </xdr:nvGrpSpPr>
        <xdr:grpSpPr>
          <a:xfrm>
            <a:off x="5791200" y="3009900"/>
            <a:ext cx="238125" cy="219075"/>
            <a:chOff x="5781675" y="6096000"/>
            <a:chExt cx="762000" cy="685800"/>
          </a:xfrm>
          <a:solidFill>
            <a:schemeClr val="tx2">
              <a:lumMod val="60000"/>
              <a:lumOff val="40000"/>
            </a:schemeClr>
          </a:solidFill>
        </xdr:grpSpPr>
        <xdr:grpSp>
          <xdr:nvGrpSpPr>
            <xdr:cNvPr id="110" name="グループ化 109"/>
            <xdr:cNvGrpSpPr/>
          </xdr:nvGrpSpPr>
          <xdr:grpSpPr>
            <a:xfrm>
              <a:off x="5781675" y="6134100"/>
              <a:ext cx="514350" cy="533400"/>
              <a:chOff x="5781675" y="6134100"/>
              <a:chExt cx="514350" cy="533400"/>
            </a:xfrm>
            <a:grpFill/>
          </xdr:grpSpPr>
          <xdr:sp macro="" textlink="">
            <xdr:nvSpPr>
              <xdr:cNvPr id="117" name="二等辺三角形 11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8" name="円/楕円 11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1" name="グループ化 110"/>
            <xdr:cNvGrpSpPr/>
          </xdr:nvGrpSpPr>
          <xdr:grpSpPr>
            <a:xfrm>
              <a:off x="6029325" y="6096000"/>
              <a:ext cx="514350" cy="533400"/>
              <a:chOff x="5781675" y="6134100"/>
              <a:chExt cx="514350" cy="533400"/>
            </a:xfrm>
            <a:grpFill/>
          </xdr:grpSpPr>
          <xdr:sp macro="" textlink="">
            <xdr:nvSpPr>
              <xdr:cNvPr id="115" name="二等辺三角形 11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6" name="円/楕円 11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12" name="グループ化 111"/>
            <xdr:cNvGrpSpPr/>
          </xdr:nvGrpSpPr>
          <xdr:grpSpPr>
            <a:xfrm>
              <a:off x="5915025" y="6248400"/>
              <a:ext cx="514350" cy="533400"/>
              <a:chOff x="5781675" y="6134100"/>
              <a:chExt cx="514350" cy="533400"/>
            </a:xfrm>
            <a:grpFill/>
          </xdr:grpSpPr>
          <xdr:sp macro="" textlink="">
            <xdr:nvSpPr>
              <xdr:cNvPr id="113" name="二等辺三角形 11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14" name="円/楕円 11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09" name="直線コネクタ 108"/>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6</xdr:row>
      <xdr:rowOff>38100</xdr:rowOff>
    </xdr:from>
    <xdr:to>
      <xdr:col>15</xdr:col>
      <xdr:colOff>288830</xdr:colOff>
      <xdr:row>6</xdr:row>
      <xdr:rowOff>194982</xdr:rowOff>
    </xdr:to>
    <xdr:grpSp>
      <xdr:nvGrpSpPr>
        <xdr:cNvPr id="119" name="グループ化 118"/>
        <xdr:cNvGrpSpPr/>
      </xdr:nvGrpSpPr>
      <xdr:grpSpPr>
        <a:xfrm>
          <a:off x="17266034" y="1929962"/>
          <a:ext cx="226917" cy="156882"/>
          <a:chOff x="5781675" y="3009900"/>
          <a:chExt cx="314325" cy="238126"/>
        </a:xfrm>
      </xdr:grpSpPr>
      <xdr:grpSp>
        <xdr:nvGrpSpPr>
          <xdr:cNvPr id="120" name="グループ化 119"/>
          <xdr:cNvGrpSpPr/>
        </xdr:nvGrpSpPr>
        <xdr:grpSpPr>
          <a:xfrm>
            <a:off x="5791200" y="3009900"/>
            <a:ext cx="238125" cy="219075"/>
            <a:chOff x="5781675" y="6096000"/>
            <a:chExt cx="762000" cy="685800"/>
          </a:xfrm>
          <a:solidFill>
            <a:schemeClr val="tx2">
              <a:lumMod val="60000"/>
              <a:lumOff val="40000"/>
            </a:schemeClr>
          </a:solidFill>
        </xdr:grpSpPr>
        <xdr:grpSp>
          <xdr:nvGrpSpPr>
            <xdr:cNvPr id="122" name="グループ化 121"/>
            <xdr:cNvGrpSpPr/>
          </xdr:nvGrpSpPr>
          <xdr:grpSpPr>
            <a:xfrm>
              <a:off x="5781675" y="6134100"/>
              <a:ext cx="514350" cy="533400"/>
              <a:chOff x="5781675" y="6134100"/>
              <a:chExt cx="514350" cy="533400"/>
            </a:xfrm>
            <a:grpFill/>
          </xdr:grpSpPr>
          <xdr:sp macro="" textlink="">
            <xdr:nvSpPr>
              <xdr:cNvPr id="129" name="二等辺三角形 12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0" name="円/楕円 12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3" name="グループ化 122"/>
            <xdr:cNvGrpSpPr/>
          </xdr:nvGrpSpPr>
          <xdr:grpSpPr>
            <a:xfrm>
              <a:off x="6029325" y="6096000"/>
              <a:ext cx="514350" cy="533400"/>
              <a:chOff x="5781675" y="6134100"/>
              <a:chExt cx="514350" cy="533400"/>
            </a:xfrm>
            <a:grpFill/>
          </xdr:grpSpPr>
          <xdr:sp macro="" textlink="">
            <xdr:nvSpPr>
              <xdr:cNvPr id="127" name="二等辺三角形 12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8" name="円/楕円 12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24" name="グループ化 123"/>
            <xdr:cNvGrpSpPr/>
          </xdr:nvGrpSpPr>
          <xdr:grpSpPr>
            <a:xfrm>
              <a:off x="5915025" y="6248400"/>
              <a:ext cx="514350" cy="533400"/>
              <a:chOff x="5781675" y="6134100"/>
              <a:chExt cx="514350" cy="533400"/>
            </a:xfrm>
            <a:grpFill/>
          </xdr:grpSpPr>
          <xdr:sp macro="" textlink="">
            <xdr:nvSpPr>
              <xdr:cNvPr id="125" name="二等辺三角形 12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26" name="円/楕円 12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21" name="直線コネクタ 120"/>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7</xdr:row>
      <xdr:rowOff>38100</xdr:rowOff>
    </xdr:from>
    <xdr:to>
      <xdr:col>15</xdr:col>
      <xdr:colOff>288830</xdr:colOff>
      <xdr:row>7</xdr:row>
      <xdr:rowOff>194982</xdr:rowOff>
    </xdr:to>
    <xdr:grpSp>
      <xdr:nvGrpSpPr>
        <xdr:cNvPr id="131" name="グループ化 130"/>
        <xdr:cNvGrpSpPr/>
      </xdr:nvGrpSpPr>
      <xdr:grpSpPr>
        <a:xfrm>
          <a:off x="17266034" y="2284686"/>
          <a:ext cx="226917" cy="156882"/>
          <a:chOff x="5781675" y="3009900"/>
          <a:chExt cx="314325" cy="238126"/>
        </a:xfrm>
      </xdr:grpSpPr>
      <xdr:grpSp>
        <xdr:nvGrpSpPr>
          <xdr:cNvPr id="132" name="グループ化 131"/>
          <xdr:cNvGrpSpPr/>
        </xdr:nvGrpSpPr>
        <xdr:grpSpPr>
          <a:xfrm>
            <a:off x="5791200" y="3009900"/>
            <a:ext cx="238125" cy="219075"/>
            <a:chOff x="5781675" y="6096000"/>
            <a:chExt cx="762000" cy="685800"/>
          </a:xfrm>
          <a:solidFill>
            <a:schemeClr val="tx2">
              <a:lumMod val="60000"/>
              <a:lumOff val="40000"/>
            </a:schemeClr>
          </a:solidFill>
        </xdr:grpSpPr>
        <xdr:grpSp>
          <xdr:nvGrpSpPr>
            <xdr:cNvPr id="134" name="グループ化 133"/>
            <xdr:cNvGrpSpPr/>
          </xdr:nvGrpSpPr>
          <xdr:grpSpPr>
            <a:xfrm>
              <a:off x="5781675" y="6134100"/>
              <a:ext cx="514350" cy="533400"/>
              <a:chOff x="5781675" y="6134100"/>
              <a:chExt cx="514350" cy="533400"/>
            </a:xfrm>
            <a:grpFill/>
          </xdr:grpSpPr>
          <xdr:sp macro="" textlink="">
            <xdr:nvSpPr>
              <xdr:cNvPr id="141" name="二等辺三角形 14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2" name="円/楕円 14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5" name="グループ化 134"/>
            <xdr:cNvGrpSpPr/>
          </xdr:nvGrpSpPr>
          <xdr:grpSpPr>
            <a:xfrm>
              <a:off x="6029325" y="6096000"/>
              <a:ext cx="514350" cy="533400"/>
              <a:chOff x="5781675" y="6134100"/>
              <a:chExt cx="514350" cy="533400"/>
            </a:xfrm>
            <a:grpFill/>
          </xdr:grpSpPr>
          <xdr:sp macro="" textlink="">
            <xdr:nvSpPr>
              <xdr:cNvPr id="139" name="二等辺三角形 13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40" name="円/楕円 13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36" name="グループ化 135"/>
            <xdr:cNvGrpSpPr/>
          </xdr:nvGrpSpPr>
          <xdr:grpSpPr>
            <a:xfrm>
              <a:off x="5915025" y="6248400"/>
              <a:ext cx="514350" cy="533400"/>
              <a:chOff x="5781675" y="6134100"/>
              <a:chExt cx="514350" cy="533400"/>
            </a:xfrm>
            <a:grpFill/>
          </xdr:grpSpPr>
          <xdr:sp macro="" textlink="">
            <xdr:nvSpPr>
              <xdr:cNvPr id="137" name="二等辺三角形 13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38" name="円/楕円 13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33" name="直線コネクタ 132"/>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8</xdr:row>
      <xdr:rowOff>38100</xdr:rowOff>
    </xdr:from>
    <xdr:to>
      <xdr:col>15</xdr:col>
      <xdr:colOff>288830</xdr:colOff>
      <xdr:row>8</xdr:row>
      <xdr:rowOff>194982</xdr:rowOff>
    </xdr:to>
    <xdr:grpSp>
      <xdr:nvGrpSpPr>
        <xdr:cNvPr id="143" name="グループ化 142"/>
        <xdr:cNvGrpSpPr/>
      </xdr:nvGrpSpPr>
      <xdr:grpSpPr>
        <a:xfrm>
          <a:off x="17266034" y="2639410"/>
          <a:ext cx="226917" cy="156882"/>
          <a:chOff x="5781675" y="3009900"/>
          <a:chExt cx="314325" cy="238126"/>
        </a:xfrm>
      </xdr:grpSpPr>
      <xdr:grpSp>
        <xdr:nvGrpSpPr>
          <xdr:cNvPr id="144" name="グループ化 143"/>
          <xdr:cNvGrpSpPr/>
        </xdr:nvGrpSpPr>
        <xdr:grpSpPr>
          <a:xfrm>
            <a:off x="5791200" y="3009900"/>
            <a:ext cx="238125" cy="219075"/>
            <a:chOff x="5781675" y="6096000"/>
            <a:chExt cx="762000" cy="685800"/>
          </a:xfrm>
          <a:solidFill>
            <a:schemeClr val="tx2">
              <a:lumMod val="60000"/>
              <a:lumOff val="40000"/>
            </a:schemeClr>
          </a:solidFill>
        </xdr:grpSpPr>
        <xdr:grpSp>
          <xdr:nvGrpSpPr>
            <xdr:cNvPr id="146" name="グループ化 145"/>
            <xdr:cNvGrpSpPr/>
          </xdr:nvGrpSpPr>
          <xdr:grpSpPr>
            <a:xfrm>
              <a:off x="5781675" y="6134100"/>
              <a:ext cx="514350" cy="533400"/>
              <a:chOff x="5781675" y="6134100"/>
              <a:chExt cx="514350" cy="533400"/>
            </a:xfrm>
            <a:grpFill/>
          </xdr:grpSpPr>
          <xdr:sp macro="" textlink="">
            <xdr:nvSpPr>
              <xdr:cNvPr id="153" name="二等辺三角形 15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4" name="円/楕円 15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7" name="グループ化 146"/>
            <xdr:cNvGrpSpPr/>
          </xdr:nvGrpSpPr>
          <xdr:grpSpPr>
            <a:xfrm>
              <a:off x="6029325" y="6096000"/>
              <a:ext cx="514350" cy="533400"/>
              <a:chOff x="5781675" y="6134100"/>
              <a:chExt cx="514350" cy="533400"/>
            </a:xfrm>
            <a:grpFill/>
          </xdr:grpSpPr>
          <xdr:sp macro="" textlink="">
            <xdr:nvSpPr>
              <xdr:cNvPr id="151" name="二等辺三角形 15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2" name="円/楕円 15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48" name="グループ化 147"/>
            <xdr:cNvGrpSpPr/>
          </xdr:nvGrpSpPr>
          <xdr:grpSpPr>
            <a:xfrm>
              <a:off x="5915025" y="6248400"/>
              <a:ext cx="514350" cy="533400"/>
              <a:chOff x="5781675" y="6134100"/>
              <a:chExt cx="514350" cy="533400"/>
            </a:xfrm>
            <a:grpFill/>
          </xdr:grpSpPr>
          <xdr:sp macro="" textlink="">
            <xdr:nvSpPr>
              <xdr:cNvPr id="149" name="二等辺三角形 148"/>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50" name="円/楕円 149"/>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45" name="直線コネクタ 144"/>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61913</xdr:colOff>
      <xdr:row>12</xdr:row>
      <xdr:rowOff>38100</xdr:rowOff>
    </xdr:from>
    <xdr:to>
      <xdr:col>15</xdr:col>
      <xdr:colOff>288830</xdr:colOff>
      <xdr:row>12</xdr:row>
      <xdr:rowOff>194982</xdr:rowOff>
    </xdr:to>
    <xdr:grpSp>
      <xdr:nvGrpSpPr>
        <xdr:cNvPr id="155" name="グループ化 154"/>
        <xdr:cNvGrpSpPr/>
      </xdr:nvGrpSpPr>
      <xdr:grpSpPr>
        <a:xfrm>
          <a:off x="17266034" y="4058307"/>
          <a:ext cx="226917" cy="156882"/>
          <a:chOff x="5781675" y="3009900"/>
          <a:chExt cx="314325" cy="238126"/>
        </a:xfrm>
      </xdr:grpSpPr>
      <xdr:grpSp>
        <xdr:nvGrpSpPr>
          <xdr:cNvPr id="156" name="グループ化 155"/>
          <xdr:cNvGrpSpPr/>
        </xdr:nvGrpSpPr>
        <xdr:grpSpPr>
          <a:xfrm>
            <a:off x="5791200" y="3009900"/>
            <a:ext cx="238125" cy="219075"/>
            <a:chOff x="5781675" y="6096000"/>
            <a:chExt cx="762000" cy="685800"/>
          </a:xfrm>
          <a:solidFill>
            <a:schemeClr val="tx2">
              <a:lumMod val="60000"/>
              <a:lumOff val="40000"/>
            </a:schemeClr>
          </a:solidFill>
        </xdr:grpSpPr>
        <xdr:grpSp>
          <xdr:nvGrpSpPr>
            <xdr:cNvPr id="158" name="グループ化 157"/>
            <xdr:cNvGrpSpPr/>
          </xdr:nvGrpSpPr>
          <xdr:grpSpPr>
            <a:xfrm>
              <a:off x="5781675" y="6134100"/>
              <a:ext cx="514350" cy="533400"/>
              <a:chOff x="5781675" y="6134100"/>
              <a:chExt cx="514350" cy="533400"/>
            </a:xfrm>
            <a:grpFill/>
          </xdr:grpSpPr>
          <xdr:sp macro="" textlink="">
            <xdr:nvSpPr>
              <xdr:cNvPr id="165" name="二等辺三角形 164"/>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6" name="円/楕円 165"/>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59" name="グループ化 158"/>
            <xdr:cNvGrpSpPr/>
          </xdr:nvGrpSpPr>
          <xdr:grpSpPr>
            <a:xfrm>
              <a:off x="6029325" y="6096000"/>
              <a:ext cx="514350" cy="533400"/>
              <a:chOff x="5781675" y="6134100"/>
              <a:chExt cx="514350" cy="533400"/>
            </a:xfrm>
            <a:grpFill/>
          </xdr:grpSpPr>
          <xdr:sp macro="" textlink="">
            <xdr:nvSpPr>
              <xdr:cNvPr id="163" name="二等辺三角形 16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4" name="円/楕円 16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nvGrpSpPr>
            <xdr:cNvPr id="160" name="グループ化 159"/>
            <xdr:cNvGrpSpPr/>
          </xdr:nvGrpSpPr>
          <xdr:grpSpPr>
            <a:xfrm>
              <a:off x="5915025" y="6248400"/>
              <a:ext cx="514350" cy="533400"/>
              <a:chOff x="5781675" y="6134100"/>
              <a:chExt cx="514350" cy="533400"/>
            </a:xfrm>
            <a:grpFill/>
          </xdr:grpSpPr>
          <xdr:sp macro="" textlink="">
            <xdr:nvSpPr>
              <xdr:cNvPr id="161" name="二等辺三角形 16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2" name="円/楕円 16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grpSp>
      <xdr:cxnSp macro="">
        <xdr:nvCxnSpPr>
          <xdr:cNvPr id="157" name="直線コネクタ 156"/>
          <xdr:cNvCxnSpPr/>
        </xdr:nvCxnSpPr>
        <xdr:spPr>
          <a:xfrm flipV="1">
            <a:off x="5781675" y="3248025"/>
            <a:ext cx="314325" cy="1"/>
          </a:xfrm>
          <a:prstGeom prst="line">
            <a:avLst/>
          </a:prstGeom>
          <a:ln w="127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107181</xdr:colOff>
      <xdr:row>9</xdr:row>
      <xdr:rowOff>28575</xdr:rowOff>
    </xdr:from>
    <xdr:to>
      <xdr:col>15</xdr:col>
      <xdr:colOff>243562</xdr:colOff>
      <xdr:row>9</xdr:row>
      <xdr:rowOff>178519</xdr:rowOff>
    </xdr:to>
    <xdr:grpSp>
      <xdr:nvGrpSpPr>
        <xdr:cNvPr id="167" name="グループ化 166"/>
        <xdr:cNvGrpSpPr/>
      </xdr:nvGrpSpPr>
      <xdr:grpSpPr>
        <a:xfrm>
          <a:off x="17311302" y="2984609"/>
          <a:ext cx="136381" cy="149944"/>
          <a:chOff x="5781675" y="6134100"/>
          <a:chExt cx="514350" cy="533400"/>
        </a:xfrm>
        <a:solidFill>
          <a:schemeClr val="tx2">
            <a:lumMod val="60000"/>
            <a:lumOff val="40000"/>
          </a:schemeClr>
        </a:solidFill>
      </xdr:grpSpPr>
      <xdr:sp macro="" textlink="">
        <xdr:nvSpPr>
          <xdr:cNvPr id="168" name="二等辺三角形 167"/>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69" name="円/楕円 168"/>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10</xdr:row>
      <xdr:rowOff>66675</xdr:rowOff>
    </xdr:from>
    <xdr:to>
      <xdr:col>15</xdr:col>
      <xdr:colOff>243562</xdr:colOff>
      <xdr:row>10</xdr:row>
      <xdr:rowOff>216619</xdr:rowOff>
    </xdr:to>
    <xdr:grpSp>
      <xdr:nvGrpSpPr>
        <xdr:cNvPr id="170" name="グループ化 169"/>
        <xdr:cNvGrpSpPr/>
      </xdr:nvGrpSpPr>
      <xdr:grpSpPr>
        <a:xfrm>
          <a:off x="17311302" y="3377434"/>
          <a:ext cx="136381" cy="149944"/>
          <a:chOff x="5781675" y="6134100"/>
          <a:chExt cx="514350" cy="533400"/>
        </a:xfrm>
        <a:solidFill>
          <a:schemeClr val="tx2">
            <a:lumMod val="60000"/>
            <a:lumOff val="40000"/>
          </a:schemeClr>
        </a:solidFill>
      </xdr:grpSpPr>
      <xdr:sp macro="" textlink="">
        <xdr:nvSpPr>
          <xdr:cNvPr id="171" name="二等辺三角形 170"/>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2" name="円/楕円 171"/>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11</xdr:row>
      <xdr:rowOff>47625</xdr:rowOff>
    </xdr:from>
    <xdr:to>
      <xdr:col>15</xdr:col>
      <xdr:colOff>243562</xdr:colOff>
      <xdr:row>11</xdr:row>
      <xdr:rowOff>197569</xdr:rowOff>
    </xdr:to>
    <xdr:grpSp>
      <xdr:nvGrpSpPr>
        <xdr:cNvPr id="173" name="グループ化 172"/>
        <xdr:cNvGrpSpPr/>
      </xdr:nvGrpSpPr>
      <xdr:grpSpPr>
        <a:xfrm>
          <a:off x="17311302" y="3713108"/>
          <a:ext cx="136381" cy="149944"/>
          <a:chOff x="5781675" y="6134100"/>
          <a:chExt cx="514350" cy="533400"/>
        </a:xfrm>
        <a:solidFill>
          <a:schemeClr val="tx2">
            <a:lumMod val="60000"/>
            <a:lumOff val="40000"/>
          </a:schemeClr>
        </a:solidFill>
      </xdr:grpSpPr>
      <xdr:sp macro="" textlink="">
        <xdr:nvSpPr>
          <xdr:cNvPr id="174" name="二等辺三角形 173"/>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5" name="円/楕円 174"/>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13</xdr:row>
      <xdr:rowOff>47625</xdr:rowOff>
    </xdr:from>
    <xdr:to>
      <xdr:col>15</xdr:col>
      <xdr:colOff>243562</xdr:colOff>
      <xdr:row>13</xdr:row>
      <xdr:rowOff>197569</xdr:rowOff>
    </xdr:to>
    <xdr:grpSp>
      <xdr:nvGrpSpPr>
        <xdr:cNvPr id="176" name="グループ化 175"/>
        <xdr:cNvGrpSpPr/>
      </xdr:nvGrpSpPr>
      <xdr:grpSpPr>
        <a:xfrm>
          <a:off x="17311302" y="4422556"/>
          <a:ext cx="136381" cy="149944"/>
          <a:chOff x="5781675" y="6134100"/>
          <a:chExt cx="514350" cy="533400"/>
        </a:xfrm>
        <a:solidFill>
          <a:schemeClr val="tx2">
            <a:lumMod val="60000"/>
            <a:lumOff val="40000"/>
          </a:schemeClr>
        </a:solidFill>
      </xdr:grpSpPr>
      <xdr:sp macro="" textlink="">
        <xdr:nvSpPr>
          <xdr:cNvPr id="177" name="二等辺三角形 176"/>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78" name="円/楕円 177"/>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14</xdr:row>
      <xdr:rowOff>38100</xdr:rowOff>
    </xdr:from>
    <xdr:to>
      <xdr:col>15</xdr:col>
      <xdr:colOff>243562</xdr:colOff>
      <xdr:row>14</xdr:row>
      <xdr:rowOff>188044</xdr:rowOff>
    </xdr:to>
    <xdr:grpSp>
      <xdr:nvGrpSpPr>
        <xdr:cNvPr id="179" name="グループ化 178"/>
        <xdr:cNvGrpSpPr/>
      </xdr:nvGrpSpPr>
      <xdr:grpSpPr>
        <a:xfrm>
          <a:off x="17311302" y="4767755"/>
          <a:ext cx="136381" cy="149944"/>
          <a:chOff x="5781675" y="6134100"/>
          <a:chExt cx="514350" cy="533400"/>
        </a:xfrm>
        <a:solidFill>
          <a:schemeClr val="tx2">
            <a:lumMod val="60000"/>
            <a:lumOff val="40000"/>
          </a:schemeClr>
        </a:solidFill>
      </xdr:grpSpPr>
      <xdr:sp macro="" textlink="">
        <xdr:nvSpPr>
          <xdr:cNvPr id="180" name="二等辺三角形 179"/>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1" name="円/楕円 180"/>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twoCellAnchor>
    <xdr:from>
      <xdr:col>15</xdr:col>
      <xdr:colOff>107181</xdr:colOff>
      <xdr:row>15</xdr:row>
      <xdr:rowOff>47625</xdr:rowOff>
    </xdr:from>
    <xdr:to>
      <xdr:col>15</xdr:col>
      <xdr:colOff>243562</xdr:colOff>
      <xdr:row>15</xdr:row>
      <xdr:rowOff>197569</xdr:rowOff>
    </xdr:to>
    <xdr:grpSp>
      <xdr:nvGrpSpPr>
        <xdr:cNvPr id="182" name="グループ化 181"/>
        <xdr:cNvGrpSpPr/>
      </xdr:nvGrpSpPr>
      <xdr:grpSpPr>
        <a:xfrm>
          <a:off x="17311302" y="5132004"/>
          <a:ext cx="136381" cy="149944"/>
          <a:chOff x="5781675" y="6134100"/>
          <a:chExt cx="514350" cy="533400"/>
        </a:xfrm>
        <a:solidFill>
          <a:schemeClr val="tx2">
            <a:lumMod val="60000"/>
            <a:lumOff val="40000"/>
          </a:schemeClr>
        </a:solidFill>
      </xdr:grpSpPr>
      <xdr:sp macro="" textlink="">
        <xdr:nvSpPr>
          <xdr:cNvPr id="183" name="二等辺三角形 182"/>
          <xdr:cNvSpPr/>
        </xdr:nvSpPr>
        <xdr:spPr bwMode="auto">
          <a:xfrm>
            <a:off x="5781675" y="6296025"/>
            <a:ext cx="514350" cy="371475"/>
          </a:xfrm>
          <a:prstGeom prst="triangl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sp macro="" textlink="">
        <xdr:nvSpPr>
          <xdr:cNvPr id="184" name="円/楕円 183"/>
          <xdr:cNvSpPr/>
        </xdr:nvSpPr>
        <xdr:spPr bwMode="auto">
          <a:xfrm>
            <a:off x="5857875" y="6134100"/>
            <a:ext cx="342900" cy="276225"/>
          </a:xfrm>
          <a:prstGeom prst="ellipse">
            <a:avLst/>
          </a:prstGeom>
          <a:grpFill/>
          <a:ln w="9525">
            <a:solidFill>
              <a:srgbClr val="000080"/>
            </a:solidFill>
            <a:miter lim="800000"/>
            <a:headEnd/>
            <a:tailEnd/>
          </a:ln>
        </xdr:spPr>
        <xdr:txBody>
          <a:bodyPr vertOverflow="clip" horzOverflow="clip" rtlCol="0" anchor="t"/>
          <a:lstStyle/>
          <a:p>
            <a:pPr algn="l"/>
            <a:endParaRPr kumimoji="1" lang="ja-JP" altLang="en-US" sz="1100" u="sng"/>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28575</xdr:rowOff>
    </xdr:from>
    <xdr:to>
      <xdr:col>44</xdr:col>
      <xdr:colOff>219075</xdr:colOff>
      <xdr:row>19</xdr:row>
      <xdr:rowOff>47625</xdr:rowOff>
    </xdr:to>
    <xdr:sp macro="" textlink="">
      <xdr:nvSpPr>
        <xdr:cNvPr id="2" name="正方形/長方形 1"/>
        <xdr:cNvSpPr/>
      </xdr:nvSpPr>
      <xdr:spPr>
        <a:xfrm>
          <a:off x="1171575" y="457200"/>
          <a:ext cx="9525000" cy="234315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219075</xdr:colOff>
      <xdr:row>38</xdr:row>
      <xdr:rowOff>133350</xdr:rowOff>
    </xdr:from>
    <xdr:to>
      <xdr:col>44</xdr:col>
      <xdr:colOff>219075</xdr:colOff>
      <xdr:row>54</xdr:row>
      <xdr:rowOff>133350</xdr:rowOff>
    </xdr:to>
    <xdr:sp macro="" textlink="">
      <xdr:nvSpPr>
        <xdr:cNvPr id="3" name="正方形/長方形 2"/>
        <xdr:cNvSpPr/>
      </xdr:nvSpPr>
      <xdr:spPr>
        <a:xfrm>
          <a:off x="1171575" y="5600700"/>
          <a:ext cx="9525000" cy="2286000"/>
        </a:xfrm>
        <a:prstGeom prst="rect">
          <a:avLst/>
        </a:prstGeom>
        <a:solidFill>
          <a:schemeClr val="accent3">
            <a:alpha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17319</xdr:colOff>
      <xdr:row>31</xdr:row>
      <xdr:rowOff>4330</xdr:rowOff>
    </xdr:from>
    <xdr:to>
      <xdr:col>25</xdr:col>
      <xdr:colOff>867</xdr:colOff>
      <xdr:row>32</xdr:row>
      <xdr:rowOff>1</xdr:rowOff>
    </xdr:to>
    <xdr:sp macro="" textlink="">
      <xdr:nvSpPr>
        <xdr:cNvPr id="5" name="角丸四角形 4"/>
        <xdr:cNvSpPr/>
      </xdr:nvSpPr>
      <xdr:spPr bwMode="auto">
        <a:xfrm>
          <a:off x="5494194" y="4468091"/>
          <a:ext cx="459798" cy="138546"/>
        </a:xfrm>
        <a:prstGeom prst="roundRect">
          <a:avLst/>
        </a:prstGeom>
        <a:solidFill>
          <a:schemeClr val="bg1">
            <a:lumMod val="95000"/>
          </a:schemeClr>
        </a:solidFill>
        <a:ln w="9525">
          <a:solidFill>
            <a:srgbClr val="000080"/>
          </a:solidFill>
          <a:miter lim="800000"/>
          <a:headEnd/>
          <a:tailEnd/>
        </a:ln>
      </xdr:spPr>
      <xdr:txBody>
        <a:bodyPr vertOverflow="clip" horzOverflow="clip" rtlCol="0" anchor="ctr"/>
        <a:lstStyle/>
        <a:p>
          <a:pPr algn="r"/>
          <a:r>
            <a:rPr kumimoji="1" lang="ja-JP" altLang="en-US" sz="900"/>
            <a:t>追加</a:t>
          </a:r>
        </a:p>
      </xdr:txBody>
    </xdr:sp>
    <xdr:clientData/>
  </xdr:twoCellAnchor>
  <xdr:twoCellAnchor>
    <xdr:from>
      <xdr:col>23</xdr:col>
      <xdr:colOff>17319</xdr:colOff>
      <xdr:row>32</xdr:row>
      <xdr:rowOff>34636</xdr:rowOff>
    </xdr:from>
    <xdr:to>
      <xdr:col>25</xdr:col>
      <xdr:colOff>867</xdr:colOff>
      <xdr:row>33</xdr:row>
      <xdr:rowOff>30307</xdr:rowOff>
    </xdr:to>
    <xdr:sp macro="" textlink="">
      <xdr:nvSpPr>
        <xdr:cNvPr id="7" name="角丸四角形 6"/>
        <xdr:cNvSpPr/>
      </xdr:nvSpPr>
      <xdr:spPr bwMode="auto">
        <a:xfrm>
          <a:off x="5494194" y="4641272"/>
          <a:ext cx="459798" cy="138546"/>
        </a:xfrm>
        <a:prstGeom prst="roundRect">
          <a:avLst/>
        </a:prstGeom>
        <a:solidFill>
          <a:schemeClr val="bg1">
            <a:lumMod val="95000"/>
          </a:schemeClr>
        </a:solidFill>
        <a:ln w="9525">
          <a:solidFill>
            <a:srgbClr val="000080"/>
          </a:solidFill>
          <a:miter lim="800000"/>
          <a:headEnd/>
          <a:tailEnd/>
        </a:ln>
      </xdr:spPr>
      <xdr:txBody>
        <a:bodyPr vertOverflow="clip" horzOverflow="clip" rtlCol="0" anchor="ctr"/>
        <a:lstStyle/>
        <a:p>
          <a:pPr algn="r"/>
          <a:r>
            <a:rPr kumimoji="1" lang="ja-JP" altLang="en-US" sz="900"/>
            <a:t>追加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mithumori.ctc-g.co.jp/?no=15123&amp;openMode=readOnly" TargetMode="External"/><Relationship Id="rId2" Type="http://schemas.openxmlformats.org/officeDocument/2006/relationships/hyperlink" Target="http://hattyuu.ctc-g.co.jp/?id=151239045&amp;openMode=readOnly" TargetMode="External"/><Relationship Id="rId1" Type="http://schemas.openxmlformats.org/officeDocument/2006/relationships/hyperlink" Target="http://hattyuu.ctc-g.co.jp/?no=151239045&amp;openMode=readOnly" TargetMode="External"/><Relationship Id="rId5" Type="http://schemas.openxmlformats.org/officeDocument/2006/relationships/printerSettings" Target="../printerSettings/printerSettings3.bin"/><Relationship Id="rId4" Type="http://schemas.openxmlformats.org/officeDocument/2006/relationships/hyperlink" Target="http://mithumori.ctc-g.co.jp/?no=15123&amp;openMode=readOnl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tabSelected="1" workbookViewId="0">
      <selection activeCell="F7" sqref="F7"/>
    </sheetView>
  </sheetViews>
  <sheetFormatPr defaultRowHeight="13.5"/>
  <cols>
    <col min="2" max="2" width="11.625" bestFit="1" customWidth="1"/>
    <col min="3" max="3" width="85.875" customWidth="1"/>
  </cols>
  <sheetData>
    <row r="2" spans="1:3">
      <c r="A2" s="420" t="s">
        <v>1198</v>
      </c>
      <c r="B2" s="420" t="s">
        <v>15</v>
      </c>
      <c r="C2" s="420" t="s">
        <v>1200</v>
      </c>
    </row>
    <row r="3" spans="1:3">
      <c r="A3" s="421">
        <v>1</v>
      </c>
      <c r="B3" s="425">
        <v>42355</v>
      </c>
      <c r="C3" s="342" t="s">
        <v>1199</v>
      </c>
    </row>
    <row r="4" spans="1:3" ht="297">
      <c r="A4" s="422">
        <v>1.1000000000000001</v>
      </c>
      <c r="B4" s="424">
        <v>42355</v>
      </c>
      <c r="C4" s="337" t="s">
        <v>1206</v>
      </c>
    </row>
    <row r="5" spans="1:3" ht="108">
      <c r="A5" s="422">
        <v>1.1000000000000001</v>
      </c>
      <c r="B5" s="424">
        <v>42362</v>
      </c>
      <c r="C5" s="337" t="s">
        <v>1227</v>
      </c>
    </row>
    <row r="6" spans="1:3">
      <c r="A6" s="422">
        <v>1.1000000000000001</v>
      </c>
      <c r="B6" s="424">
        <v>42376</v>
      </c>
      <c r="C6" s="336" t="s">
        <v>1223</v>
      </c>
    </row>
    <row r="7" spans="1:3" ht="217.5" customHeight="1">
      <c r="A7" s="422">
        <v>1.2</v>
      </c>
      <c r="B7" s="424">
        <v>42389</v>
      </c>
      <c r="C7" s="337" t="s">
        <v>1238</v>
      </c>
    </row>
    <row r="8" spans="1:3">
      <c r="A8" s="422"/>
      <c r="B8" s="424"/>
      <c r="C8" s="336"/>
    </row>
    <row r="9" spans="1:3">
      <c r="A9" s="422"/>
      <c r="B9" s="424"/>
      <c r="C9" s="336"/>
    </row>
    <row r="10" spans="1:3">
      <c r="A10" s="422"/>
      <c r="B10" s="424"/>
      <c r="C10" s="336"/>
    </row>
    <row r="11" spans="1:3">
      <c r="A11" s="422"/>
      <c r="B11" s="424"/>
      <c r="C11" s="336"/>
    </row>
    <row r="12" spans="1:3">
      <c r="A12" s="422"/>
      <c r="B12" s="424"/>
      <c r="C12" s="336"/>
    </row>
    <row r="13" spans="1:3">
      <c r="A13" s="423"/>
      <c r="B13" s="426"/>
      <c r="C13" s="339"/>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18"/>
  <sheetViews>
    <sheetView zoomScale="145" zoomScaleNormal="145" workbookViewId="0"/>
  </sheetViews>
  <sheetFormatPr defaultColWidth="8.875" defaultRowHeight="13.5"/>
  <cols>
    <col min="1" max="1" width="3.875" customWidth="1"/>
    <col min="2" max="2" width="10.375" customWidth="1"/>
    <col min="3" max="4" width="3.625" customWidth="1"/>
    <col min="5" max="5" width="16.625" customWidth="1"/>
    <col min="6" max="6" width="18.625" bestFit="1" customWidth="1"/>
    <col min="7" max="7" width="11.625" style="107" bestFit="1" customWidth="1"/>
    <col min="8" max="8" width="16.25" bestFit="1" customWidth="1"/>
    <col min="9" max="9" width="37.125" customWidth="1"/>
    <col min="10" max="11" width="3.625" customWidth="1"/>
    <col min="12" max="12" width="31.375" customWidth="1"/>
    <col min="13" max="13" width="10.25" bestFit="1" customWidth="1"/>
    <col min="14" max="14" width="40.125" customWidth="1"/>
    <col min="15" max="15" width="15" bestFit="1" customWidth="1"/>
    <col min="16" max="16" width="20.5" customWidth="1"/>
    <col min="17" max="17" width="14.125" bestFit="1" customWidth="1"/>
    <col min="18" max="18" width="11.875" bestFit="1" customWidth="1"/>
    <col min="19" max="20" width="9.75" bestFit="1" customWidth="1"/>
    <col min="21" max="21" width="14.75" bestFit="1" customWidth="1"/>
    <col min="22" max="22" width="11.875" bestFit="1" customWidth="1"/>
    <col min="23" max="23" width="11.625" bestFit="1" customWidth="1"/>
    <col min="31" max="31" width="11" bestFit="1" customWidth="1"/>
    <col min="32" max="33" width="9" bestFit="1" customWidth="1"/>
    <col min="34" max="34" width="11.625" bestFit="1" customWidth="1"/>
    <col min="35" max="35" width="11" bestFit="1" customWidth="1"/>
    <col min="36" max="36" width="9" bestFit="1" customWidth="1"/>
  </cols>
  <sheetData>
    <row r="1" spans="1:23">
      <c r="A1" s="95" t="s">
        <v>747</v>
      </c>
      <c r="B1" s="2"/>
      <c r="C1" s="96" t="s">
        <v>748</v>
      </c>
      <c r="D1" s="2"/>
      <c r="E1" s="2"/>
      <c r="F1" s="96" t="s">
        <v>749</v>
      </c>
      <c r="G1" s="96" t="s">
        <v>749</v>
      </c>
      <c r="H1" s="96" t="s">
        <v>17</v>
      </c>
      <c r="I1" s="96" t="s">
        <v>748</v>
      </c>
      <c r="J1" s="96" t="s">
        <v>750</v>
      </c>
      <c r="K1" s="96" t="s">
        <v>750</v>
      </c>
      <c r="L1" s="96" t="s">
        <v>851</v>
      </c>
      <c r="M1" s="96" t="s">
        <v>474</v>
      </c>
      <c r="N1" s="96" t="s">
        <v>474</v>
      </c>
      <c r="O1" s="2"/>
      <c r="P1" s="2"/>
      <c r="Q1" s="2"/>
    </row>
    <row r="2" spans="1:23" ht="24" customHeight="1">
      <c r="A2" s="97"/>
      <c r="B2" s="97"/>
      <c r="C2" s="97"/>
      <c r="D2" s="97"/>
      <c r="E2" s="97" t="s">
        <v>751</v>
      </c>
      <c r="F2" s="98" t="s">
        <v>174</v>
      </c>
      <c r="G2" s="99" t="s">
        <v>752</v>
      </c>
      <c r="H2" s="97" t="s">
        <v>753</v>
      </c>
      <c r="I2" s="97" t="s">
        <v>754</v>
      </c>
      <c r="J2" s="97"/>
      <c r="K2" s="97"/>
      <c r="L2" s="97" t="s">
        <v>755</v>
      </c>
      <c r="M2" s="97" t="s">
        <v>756</v>
      </c>
      <c r="N2" s="97" t="s">
        <v>757</v>
      </c>
      <c r="O2" s="97" t="s">
        <v>758</v>
      </c>
      <c r="P2" s="97" t="s">
        <v>759</v>
      </c>
      <c r="Q2" s="97" t="s">
        <v>760</v>
      </c>
      <c r="R2" s="97" t="s">
        <v>761</v>
      </c>
      <c r="S2" s="97" t="s">
        <v>762</v>
      </c>
      <c r="T2" s="97" t="s">
        <v>763</v>
      </c>
      <c r="U2" s="100" t="s">
        <v>764</v>
      </c>
      <c r="V2" s="100" t="s">
        <v>765</v>
      </c>
      <c r="W2" s="100" t="s">
        <v>766</v>
      </c>
    </row>
    <row r="3" spans="1:23" s="104" customFormat="1" ht="27.95" customHeight="1">
      <c r="A3" s="101"/>
      <c r="B3" s="101"/>
      <c r="C3" s="101"/>
      <c r="D3" s="101"/>
      <c r="E3" s="101" t="s">
        <v>767</v>
      </c>
      <c r="F3" s="102" t="s">
        <v>768</v>
      </c>
      <c r="G3" s="103" t="s">
        <v>769</v>
      </c>
      <c r="H3" s="101" t="s">
        <v>770</v>
      </c>
      <c r="I3" s="101" t="s">
        <v>771</v>
      </c>
      <c r="J3" s="101"/>
      <c r="K3" s="101"/>
      <c r="L3" s="101" t="s">
        <v>772</v>
      </c>
      <c r="M3" s="101" t="s">
        <v>773</v>
      </c>
      <c r="N3" s="101" t="s">
        <v>774</v>
      </c>
      <c r="O3" s="101" t="s">
        <v>775</v>
      </c>
      <c r="P3" s="101" t="s">
        <v>776</v>
      </c>
      <c r="Q3" s="101" t="s">
        <v>777</v>
      </c>
      <c r="R3" s="101" t="s">
        <v>773</v>
      </c>
      <c r="S3" s="101">
        <v>1</v>
      </c>
      <c r="T3" s="101" t="s">
        <v>778</v>
      </c>
      <c r="U3" s="101" t="s">
        <v>779</v>
      </c>
      <c r="V3" s="101" t="s">
        <v>779</v>
      </c>
      <c r="W3" s="101" t="s">
        <v>779</v>
      </c>
    </row>
    <row r="4" spans="1:23" s="104" customFormat="1" ht="27.95" customHeight="1">
      <c r="A4" s="101"/>
      <c r="B4" s="101"/>
      <c r="C4" s="101"/>
      <c r="D4" s="101"/>
      <c r="E4" s="101" t="s">
        <v>780</v>
      </c>
      <c r="F4" s="102" t="s">
        <v>781</v>
      </c>
      <c r="G4" s="103" t="s">
        <v>769</v>
      </c>
      <c r="H4" s="101" t="s">
        <v>770</v>
      </c>
      <c r="I4" s="101" t="s">
        <v>782</v>
      </c>
      <c r="J4" s="101"/>
      <c r="K4" s="101"/>
      <c r="L4" s="101" t="s">
        <v>772</v>
      </c>
      <c r="M4" s="101" t="s">
        <v>783</v>
      </c>
      <c r="N4" s="101" t="s">
        <v>784</v>
      </c>
      <c r="O4" s="101" t="s">
        <v>779</v>
      </c>
      <c r="P4" s="101" t="s">
        <v>779</v>
      </c>
      <c r="Q4" s="101" t="s">
        <v>785</v>
      </c>
      <c r="R4" s="101" t="s">
        <v>786</v>
      </c>
      <c r="S4" s="105" t="s">
        <v>779</v>
      </c>
      <c r="T4" s="101" t="s">
        <v>787</v>
      </c>
      <c r="U4" s="101" t="s">
        <v>788</v>
      </c>
      <c r="V4" s="101" t="s">
        <v>786</v>
      </c>
      <c r="W4" s="106" t="s">
        <v>789</v>
      </c>
    </row>
    <row r="5" spans="1:23" s="104" customFormat="1" ht="27.95" customHeight="1">
      <c r="A5" s="101"/>
      <c r="B5" s="101"/>
      <c r="C5" s="101"/>
      <c r="D5" s="101"/>
      <c r="E5" s="101" t="s">
        <v>790</v>
      </c>
      <c r="F5" s="102" t="s">
        <v>791</v>
      </c>
      <c r="G5" s="103" t="s">
        <v>769</v>
      </c>
      <c r="H5" s="101" t="s">
        <v>770</v>
      </c>
      <c r="I5" s="101" t="s">
        <v>995</v>
      </c>
      <c r="J5" s="101"/>
      <c r="K5" s="101"/>
      <c r="L5" s="101" t="s">
        <v>792</v>
      </c>
      <c r="M5" s="101" t="s">
        <v>793</v>
      </c>
      <c r="N5" s="101" t="s">
        <v>794</v>
      </c>
      <c r="O5" s="101" t="s">
        <v>795</v>
      </c>
      <c r="P5" s="101" t="s">
        <v>796</v>
      </c>
      <c r="Q5" s="101" t="s">
        <v>777</v>
      </c>
      <c r="R5" s="101" t="s">
        <v>797</v>
      </c>
      <c r="S5" s="101">
        <v>1</v>
      </c>
      <c r="T5" s="101" t="s">
        <v>778</v>
      </c>
      <c r="U5" s="101" t="s">
        <v>779</v>
      </c>
      <c r="V5" s="101" t="s">
        <v>779</v>
      </c>
      <c r="W5" s="101" t="s">
        <v>779</v>
      </c>
    </row>
    <row r="6" spans="1:23" s="104" customFormat="1" ht="27.95" customHeight="1">
      <c r="A6" s="101"/>
      <c r="B6" s="101"/>
      <c r="C6" s="101"/>
      <c r="D6" s="101"/>
      <c r="E6" s="10" t="s">
        <v>798</v>
      </c>
      <c r="F6" s="102" t="s">
        <v>799</v>
      </c>
      <c r="G6" s="103" t="s">
        <v>769</v>
      </c>
      <c r="H6" s="101" t="s">
        <v>800</v>
      </c>
      <c r="I6" s="101" t="s">
        <v>253</v>
      </c>
      <c r="J6" s="101"/>
      <c r="K6" s="101"/>
      <c r="L6" s="101" t="s">
        <v>792</v>
      </c>
      <c r="M6" s="101" t="s">
        <v>801</v>
      </c>
      <c r="N6" s="101" t="s">
        <v>802</v>
      </c>
      <c r="O6" s="101" t="s">
        <v>292</v>
      </c>
      <c r="P6" s="101" t="s">
        <v>803</v>
      </c>
      <c r="Q6" s="101" t="s">
        <v>777</v>
      </c>
      <c r="R6" s="101" t="s">
        <v>804</v>
      </c>
      <c r="S6" s="101">
        <v>1</v>
      </c>
      <c r="T6" s="101" t="s">
        <v>778</v>
      </c>
      <c r="U6" s="101" t="s">
        <v>779</v>
      </c>
      <c r="V6" s="101" t="s">
        <v>779</v>
      </c>
      <c r="W6" s="101" t="s">
        <v>779</v>
      </c>
    </row>
    <row r="7" spans="1:23" s="104" customFormat="1" ht="27.95" customHeight="1">
      <c r="A7" s="101"/>
      <c r="B7" s="101"/>
      <c r="C7" s="101"/>
      <c r="D7" s="101"/>
      <c r="E7" s="10" t="s">
        <v>805</v>
      </c>
      <c r="F7" s="102" t="s">
        <v>799</v>
      </c>
      <c r="G7" s="103" t="s">
        <v>769</v>
      </c>
      <c r="H7" s="101" t="s">
        <v>806</v>
      </c>
      <c r="I7" s="101" t="s">
        <v>253</v>
      </c>
      <c r="J7" s="101"/>
      <c r="K7" s="101"/>
      <c r="L7" s="101" t="s">
        <v>792</v>
      </c>
      <c r="M7" s="101" t="s">
        <v>807</v>
      </c>
      <c r="N7" s="101" t="s">
        <v>774</v>
      </c>
      <c r="O7" s="101" t="s">
        <v>292</v>
      </c>
      <c r="P7" s="101" t="s">
        <v>803</v>
      </c>
      <c r="Q7" s="101" t="s">
        <v>777</v>
      </c>
      <c r="R7" s="101" t="s">
        <v>804</v>
      </c>
      <c r="S7" s="101">
        <v>1</v>
      </c>
      <c r="T7" s="101" t="s">
        <v>778</v>
      </c>
      <c r="U7" s="101" t="s">
        <v>779</v>
      </c>
      <c r="V7" s="101" t="s">
        <v>779</v>
      </c>
      <c r="W7" s="101" t="s">
        <v>779</v>
      </c>
    </row>
    <row r="8" spans="1:23" s="104" customFormat="1" ht="27.95" customHeight="1">
      <c r="A8" s="101"/>
      <c r="B8" s="101"/>
      <c r="C8" s="101"/>
      <c r="D8" s="101"/>
      <c r="E8" s="10" t="s">
        <v>808</v>
      </c>
      <c r="F8" s="102" t="s">
        <v>799</v>
      </c>
      <c r="G8" s="103" t="s">
        <v>769</v>
      </c>
      <c r="H8" s="101" t="s">
        <v>806</v>
      </c>
      <c r="I8" s="101" t="s">
        <v>253</v>
      </c>
      <c r="J8" s="101"/>
      <c r="K8" s="101"/>
      <c r="L8" s="101" t="s">
        <v>792</v>
      </c>
      <c r="M8" s="101" t="s">
        <v>809</v>
      </c>
      <c r="N8" s="101" t="s">
        <v>774</v>
      </c>
      <c r="O8" s="101" t="s">
        <v>292</v>
      </c>
      <c r="P8" s="101" t="s">
        <v>803</v>
      </c>
      <c r="Q8" s="101" t="s">
        <v>777</v>
      </c>
      <c r="R8" s="101" t="s">
        <v>804</v>
      </c>
      <c r="S8" s="101">
        <v>1</v>
      </c>
      <c r="T8" s="101" t="s">
        <v>778</v>
      </c>
      <c r="U8" s="101" t="s">
        <v>779</v>
      </c>
      <c r="V8" s="101" t="s">
        <v>779</v>
      </c>
      <c r="W8" s="101" t="s">
        <v>779</v>
      </c>
    </row>
    <row r="9" spans="1:23" s="104" customFormat="1" ht="27.95" customHeight="1">
      <c r="A9" s="101"/>
      <c r="B9" s="101"/>
      <c r="C9" s="101"/>
      <c r="D9" s="101"/>
      <c r="E9" s="10" t="s">
        <v>810</v>
      </c>
      <c r="F9" s="102" t="s">
        <v>799</v>
      </c>
      <c r="G9" s="103" t="s">
        <v>769</v>
      </c>
      <c r="H9" s="101" t="s">
        <v>806</v>
      </c>
      <c r="I9" s="101" t="s">
        <v>253</v>
      </c>
      <c r="J9" s="101"/>
      <c r="K9" s="101"/>
      <c r="L9" s="101" t="s">
        <v>792</v>
      </c>
      <c r="M9" s="101" t="s">
        <v>773</v>
      </c>
      <c r="N9" s="101" t="s">
        <v>774</v>
      </c>
      <c r="O9" s="101" t="s">
        <v>292</v>
      </c>
      <c r="P9" s="101" t="s">
        <v>803</v>
      </c>
      <c r="Q9" s="101" t="s">
        <v>777</v>
      </c>
      <c r="R9" s="101" t="s">
        <v>804</v>
      </c>
      <c r="S9" s="101">
        <v>1</v>
      </c>
      <c r="T9" s="101" t="s">
        <v>778</v>
      </c>
      <c r="U9" s="101" t="s">
        <v>779</v>
      </c>
      <c r="V9" s="101" t="s">
        <v>779</v>
      </c>
      <c r="W9" s="101" t="s">
        <v>779</v>
      </c>
    </row>
    <row r="10" spans="1:23" s="104" customFormat="1" ht="27.95" customHeight="1">
      <c r="A10" s="101"/>
      <c r="B10" s="101"/>
      <c r="C10" s="101"/>
      <c r="D10" s="101"/>
      <c r="E10" s="101" t="s">
        <v>811</v>
      </c>
      <c r="F10" s="102" t="s">
        <v>812</v>
      </c>
      <c r="G10" s="103" t="s">
        <v>769</v>
      </c>
      <c r="H10" s="101" t="s">
        <v>770</v>
      </c>
      <c r="I10" s="101" t="s">
        <v>317</v>
      </c>
      <c r="J10" s="101"/>
      <c r="K10" s="101"/>
      <c r="L10" s="101"/>
      <c r="M10" s="101" t="s">
        <v>783</v>
      </c>
      <c r="N10" s="101" t="s">
        <v>784</v>
      </c>
      <c r="O10" s="101" t="s">
        <v>795</v>
      </c>
      <c r="P10" s="101" t="s">
        <v>813</v>
      </c>
      <c r="Q10" s="101" t="s">
        <v>777</v>
      </c>
      <c r="R10" s="101" t="s">
        <v>797</v>
      </c>
      <c r="S10" s="101">
        <v>1</v>
      </c>
      <c r="T10" s="101" t="s">
        <v>778</v>
      </c>
      <c r="U10" s="101" t="s">
        <v>779</v>
      </c>
      <c r="V10" s="101" t="s">
        <v>779</v>
      </c>
      <c r="W10" s="101" t="s">
        <v>779</v>
      </c>
    </row>
    <row r="11" spans="1:23" s="104" customFormat="1" ht="27.95" customHeight="1">
      <c r="A11" s="101"/>
      <c r="B11" s="101"/>
      <c r="C11" s="101"/>
      <c r="D11" s="101"/>
      <c r="E11" s="101" t="s">
        <v>814</v>
      </c>
      <c r="F11" s="102" t="s">
        <v>815</v>
      </c>
      <c r="G11" s="103" t="s">
        <v>769</v>
      </c>
      <c r="H11" s="101" t="s">
        <v>770</v>
      </c>
      <c r="I11" s="101" t="s">
        <v>816</v>
      </c>
      <c r="J11" s="101"/>
      <c r="K11" s="101"/>
      <c r="L11" s="101"/>
      <c r="M11" s="101" t="s">
        <v>793</v>
      </c>
      <c r="N11" s="101" t="s">
        <v>794</v>
      </c>
      <c r="O11" s="101" t="s">
        <v>795</v>
      </c>
      <c r="P11" s="101" t="s">
        <v>796</v>
      </c>
      <c r="Q11" s="101" t="s">
        <v>777</v>
      </c>
      <c r="R11" s="101" t="s">
        <v>797</v>
      </c>
      <c r="S11" s="101">
        <v>2</v>
      </c>
      <c r="T11" s="101" t="s">
        <v>778</v>
      </c>
      <c r="U11" s="101" t="s">
        <v>779</v>
      </c>
      <c r="V11" s="101" t="s">
        <v>779</v>
      </c>
      <c r="W11" s="101" t="s">
        <v>779</v>
      </c>
    </row>
    <row r="12" spans="1:23" s="104" customFormat="1" ht="27.95" customHeight="1">
      <c r="A12" s="101"/>
      <c r="B12" s="101"/>
      <c r="C12" s="101"/>
      <c r="D12" s="101"/>
      <c r="E12" s="101" t="s">
        <v>817</v>
      </c>
      <c r="F12" s="102" t="s">
        <v>818</v>
      </c>
      <c r="G12" s="103" t="s">
        <v>819</v>
      </c>
      <c r="H12" s="101" t="s">
        <v>279</v>
      </c>
      <c r="I12" s="101" t="s">
        <v>250</v>
      </c>
      <c r="J12" s="101"/>
      <c r="K12" s="101"/>
      <c r="L12" s="101"/>
      <c r="M12" s="101" t="s">
        <v>801</v>
      </c>
      <c r="N12" s="101" t="s">
        <v>802</v>
      </c>
      <c r="O12" s="101" t="s">
        <v>795</v>
      </c>
      <c r="P12" s="101" t="s">
        <v>796</v>
      </c>
      <c r="Q12" s="101" t="s">
        <v>820</v>
      </c>
      <c r="R12" s="101" t="s">
        <v>797</v>
      </c>
      <c r="S12" s="101">
        <v>2</v>
      </c>
      <c r="T12" s="101" t="s">
        <v>778</v>
      </c>
      <c r="U12" s="101" t="s">
        <v>779</v>
      </c>
      <c r="V12" s="101" t="s">
        <v>779</v>
      </c>
      <c r="W12" s="101" t="s">
        <v>779</v>
      </c>
    </row>
    <row r="13" spans="1:23" s="104" customFormat="1" ht="27.95" customHeight="1">
      <c r="A13" s="101"/>
      <c r="B13" s="101"/>
      <c r="C13" s="101"/>
      <c r="D13" s="101"/>
      <c r="E13" s="101" t="s">
        <v>821</v>
      </c>
      <c r="F13" s="102" t="s">
        <v>822</v>
      </c>
      <c r="G13" s="103" t="s">
        <v>823</v>
      </c>
      <c r="H13" s="101" t="s">
        <v>279</v>
      </c>
      <c r="I13" s="101" t="s">
        <v>253</v>
      </c>
      <c r="J13" s="101"/>
      <c r="K13" s="101"/>
      <c r="L13" s="101"/>
      <c r="M13" s="101" t="s">
        <v>807</v>
      </c>
      <c r="N13" s="101" t="s">
        <v>774</v>
      </c>
      <c r="O13" s="101" t="s">
        <v>795</v>
      </c>
      <c r="P13" s="101" t="s">
        <v>824</v>
      </c>
      <c r="Q13" s="101" t="s">
        <v>777</v>
      </c>
      <c r="R13" s="101" t="s">
        <v>825</v>
      </c>
      <c r="S13" s="101">
        <v>3</v>
      </c>
      <c r="T13" s="101" t="s">
        <v>778</v>
      </c>
      <c r="U13" s="101" t="s">
        <v>779</v>
      </c>
      <c r="V13" s="101" t="s">
        <v>779</v>
      </c>
      <c r="W13" s="101" t="s">
        <v>779</v>
      </c>
    </row>
    <row r="14" spans="1:23" s="104" customFormat="1" ht="27.95" customHeight="1">
      <c r="A14" s="101"/>
      <c r="B14" s="101"/>
      <c r="C14" s="101"/>
      <c r="D14" s="101"/>
      <c r="E14" s="101" t="s">
        <v>826</v>
      </c>
      <c r="F14" s="102" t="s">
        <v>827</v>
      </c>
      <c r="G14" s="103" t="s">
        <v>828</v>
      </c>
      <c r="H14" s="101" t="s">
        <v>829</v>
      </c>
      <c r="I14" s="101" t="s">
        <v>250</v>
      </c>
      <c r="J14" s="101"/>
      <c r="K14" s="101"/>
      <c r="L14" s="101"/>
      <c r="M14" s="101" t="s">
        <v>809</v>
      </c>
      <c r="N14" s="101" t="s">
        <v>774</v>
      </c>
      <c r="O14" s="101" t="s">
        <v>795</v>
      </c>
      <c r="P14" s="101" t="s">
        <v>830</v>
      </c>
      <c r="Q14" s="101" t="s">
        <v>777</v>
      </c>
      <c r="R14" s="101" t="s">
        <v>825</v>
      </c>
      <c r="S14" s="101">
        <v>3</v>
      </c>
      <c r="T14" s="101" t="s">
        <v>778</v>
      </c>
      <c r="U14" s="101" t="s">
        <v>779</v>
      </c>
      <c r="V14" s="101" t="s">
        <v>779</v>
      </c>
      <c r="W14" s="101" t="s">
        <v>779</v>
      </c>
    </row>
    <row r="15" spans="1:23" s="104" customFormat="1" ht="27.95" customHeight="1">
      <c r="A15" s="101"/>
      <c r="B15" s="101"/>
      <c r="C15" s="101"/>
      <c r="D15" s="101"/>
      <c r="E15" s="101" t="s">
        <v>831</v>
      </c>
      <c r="F15" s="102" t="s">
        <v>832</v>
      </c>
      <c r="G15" s="103" t="s">
        <v>833</v>
      </c>
      <c r="H15" s="101" t="s">
        <v>834</v>
      </c>
      <c r="I15" s="101" t="s">
        <v>835</v>
      </c>
      <c r="J15" s="101"/>
      <c r="K15" s="101"/>
      <c r="L15" s="101"/>
      <c r="M15" s="101" t="s">
        <v>773</v>
      </c>
      <c r="N15" s="101" t="s">
        <v>774</v>
      </c>
      <c r="O15" s="101" t="s">
        <v>795</v>
      </c>
      <c r="P15" s="101" t="s">
        <v>830</v>
      </c>
      <c r="Q15" s="101" t="s">
        <v>777</v>
      </c>
      <c r="R15" s="101" t="s">
        <v>825</v>
      </c>
      <c r="S15" s="101">
        <v>3</v>
      </c>
      <c r="T15" s="101" t="s">
        <v>778</v>
      </c>
      <c r="U15" s="101" t="s">
        <v>779</v>
      </c>
      <c r="V15" s="101" t="s">
        <v>779</v>
      </c>
      <c r="W15" s="101" t="s">
        <v>779</v>
      </c>
    </row>
    <row r="16" spans="1:23" s="104" customFormat="1" ht="27.95" customHeight="1">
      <c r="A16" s="101"/>
      <c r="B16" s="101"/>
      <c r="C16" s="101"/>
      <c r="D16" s="101"/>
      <c r="E16" s="101" t="s">
        <v>836</v>
      </c>
      <c r="F16" s="102" t="s">
        <v>837</v>
      </c>
      <c r="G16" s="103" t="s">
        <v>838</v>
      </c>
      <c r="H16" s="101" t="s">
        <v>806</v>
      </c>
      <c r="I16" s="101" t="s">
        <v>250</v>
      </c>
      <c r="J16" s="101"/>
      <c r="K16" s="101"/>
      <c r="L16" s="101"/>
      <c r="M16" s="101" t="s">
        <v>783</v>
      </c>
      <c r="N16" s="101" t="s">
        <v>784</v>
      </c>
      <c r="O16" s="101" t="s">
        <v>795</v>
      </c>
      <c r="P16" s="101" t="s">
        <v>796</v>
      </c>
      <c r="Q16" s="101" t="s">
        <v>777</v>
      </c>
      <c r="R16" s="101" t="s">
        <v>797</v>
      </c>
      <c r="S16" s="101">
        <v>3</v>
      </c>
      <c r="T16" s="101" t="s">
        <v>778</v>
      </c>
      <c r="U16" s="101" t="s">
        <v>779</v>
      </c>
      <c r="V16" s="101" t="s">
        <v>779</v>
      </c>
      <c r="W16" s="101" t="s">
        <v>779</v>
      </c>
    </row>
    <row r="17" spans="1:23" s="104" customFormat="1" ht="27.95" customHeight="1">
      <c r="A17" s="101"/>
      <c r="B17" s="101"/>
      <c r="C17" s="101"/>
      <c r="D17" s="101"/>
      <c r="E17" s="101" t="s">
        <v>839</v>
      </c>
      <c r="F17" s="102" t="s">
        <v>840</v>
      </c>
      <c r="G17" s="103" t="s">
        <v>841</v>
      </c>
      <c r="H17" s="101" t="s">
        <v>770</v>
      </c>
      <c r="I17" s="101" t="s">
        <v>842</v>
      </c>
      <c r="J17" s="101"/>
      <c r="K17" s="101"/>
      <c r="L17" s="101"/>
      <c r="M17" s="101" t="s">
        <v>793</v>
      </c>
      <c r="N17" s="101" t="s">
        <v>794</v>
      </c>
      <c r="O17" s="101" t="s">
        <v>779</v>
      </c>
      <c r="P17" s="101" t="s">
        <v>779</v>
      </c>
      <c r="Q17" s="101" t="s">
        <v>777</v>
      </c>
      <c r="R17" s="101" t="s">
        <v>843</v>
      </c>
      <c r="S17" s="105" t="s">
        <v>779</v>
      </c>
      <c r="T17" s="101" t="s">
        <v>844</v>
      </c>
      <c r="U17" s="101" t="s">
        <v>845</v>
      </c>
      <c r="V17" s="101" t="s">
        <v>843</v>
      </c>
      <c r="W17" s="106" t="s">
        <v>789</v>
      </c>
    </row>
    <row r="18" spans="1:23" s="104" customFormat="1" ht="27.95" customHeight="1">
      <c r="A18" s="101"/>
      <c r="B18" s="101"/>
      <c r="C18" s="101"/>
      <c r="D18" s="101"/>
      <c r="E18" s="101" t="s">
        <v>846</v>
      </c>
      <c r="F18" s="102" t="s">
        <v>847</v>
      </c>
      <c r="G18" s="103" t="s">
        <v>848</v>
      </c>
      <c r="H18" s="101" t="s">
        <v>770</v>
      </c>
      <c r="I18" s="101" t="s">
        <v>317</v>
      </c>
      <c r="J18" s="101"/>
      <c r="K18" s="101"/>
      <c r="L18" s="101"/>
      <c r="M18" s="101" t="s">
        <v>801</v>
      </c>
      <c r="N18" s="101" t="s">
        <v>802</v>
      </c>
      <c r="O18" s="101" t="s">
        <v>779</v>
      </c>
      <c r="P18" s="101" t="s">
        <v>779</v>
      </c>
      <c r="Q18" s="101" t="s">
        <v>777</v>
      </c>
      <c r="R18" s="101" t="s">
        <v>773</v>
      </c>
      <c r="S18" s="105" t="s">
        <v>779</v>
      </c>
      <c r="T18" s="101" t="s">
        <v>849</v>
      </c>
      <c r="U18" s="101" t="s">
        <v>850</v>
      </c>
      <c r="V18" s="101" t="s">
        <v>773</v>
      </c>
      <c r="W18" s="106" t="s">
        <v>789</v>
      </c>
    </row>
  </sheetData>
  <phoneticPr fontId="1"/>
  <pageMargins left="0.70866141732283472" right="0.70866141732283472" top="0.74803149606299213" bottom="0.74803149606299213" header="0.31496062992125984" footer="0.31496062992125984"/>
  <pageSetup paperSize="8" scale="57" orientation="landscape" r:id="rId1"/>
  <headerFooter>
    <oddHeader>&amp;F</oddHeader>
    <oddFooter>&amp;P / &amp;N ページ</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55"/>
  <sheetViews>
    <sheetView topLeftCell="K19" zoomScale="220" zoomScaleNormal="220" workbookViewId="0">
      <selection activeCell="AC29" sqref="AC29"/>
    </sheetView>
  </sheetViews>
  <sheetFormatPr defaultColWidth="3.125" defaultRowHeight="11.25"/>
  <cols>
    <col min="1" max="16384" width="3.125" style="144"/>
  </cols>
  <sheetData>
    <row r="2" spans="2:45">
      <c r="B2" s="144" t="s">
        <v>967</v>
      </c>
    </row>
    <row r="4" spans="2:45">
      <c r="F4" s="147"/>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46"/>
      <c r="AP4" s="146"/>
      <c r="AQ4" s="146"/>
      <c r="AR4" s="146"/>
      <c r="AS4" s="145"/>
    </row>
    <row r="5" spans="2:45">
      <c r="F5" s="143"/>
      <c r="G5" s="142"/>
      <c r="H5" s="142"/>
      <c r="I5" s="142"/>
      <c r="J5" s="142"/>
      <c r="K5" s="142"/>
      <c r="L5" s="142"/>
      <c r="M5" s="142"/>
      <c r="N5" s="142"/>
      <c r="O5" s="142"/>
      <c r="P5" s="142"/>
      <c r="Q5" s="142"/>
      <c r="R5" s="142"/>
      <c r="S5" s="142"/>
      <c r="T5" s="142"/>
      <c r="U5" s="142"/>
      <c r="V5" s="142"/>
      <c r="W5" s="141" t="s">
        <v>896</v>
      </c>
      <c r="X5" s="198"/>
      <c r="Y5" s="204"/>
      <c r="Z5" s="155" t="s">
        <v>897</v>
      </c>
      <c r="AA5" s="156"/>
      <c r="AB5" s="156"/>
      <c r="AC5" s="156"/>
      <c r="AD5" s="156"/>
      <c r="AE5" s="156"/>
      <c r="AF5" s="156"/>
      <c r="AG5" s="156"/>
      <c r="AH5" s="156"/>
      <c r="AI5" s="156"/>
      <c r="AJ5" s="156"/>
      <c r="AK5" s="156"/>
      <c r="AL5" s="156"/>
      <c r="AM5" s="156"/>
      <c r="AN5" s="156"/>
      <c r="AO5" s="156"/>
      <c r="AP5" s="156"/>
      <c r="AQ5" s="156"/>
      <c r="AR5" s="157"/>
      <c r="AS5" s="150"/>
    </row>
    <row r="6" spans="2:45">
      <c r="F6" s="143"/>
      <c r="G6" s="142"/>
      <c r="H6" s="142"/>
      <c r="I6" s="142"/>
      <c r="J6" s="142"/>
      <c r="K6" s="142"/>
      <c r="L6" s="142"/>
      <c r="M6" s="142"/>
      <c r="N6" s="142"/>
      <c r="O6" s="142"/>
      <c r="P6" s="142"/>
      <c r="Q6" s="142"/>
      <c r="R6" s="142"/>
      <c r="S6" s="142"/>
      <c r="T6" s="142"/>
      <c r="U6" s="142"/>
      <c r="V6" s="142"/>
      <c r="W6" s="166" t="s">
        <v>898</v>
      </c>
      <c r="X6" s="167"/>
      <c r="Y6" s="168"/>
      <c r="Z6" s="195"/>
      <c r="AA6" s="195" t="s">
        <v>899</v>
      </c>
      <c r="AB6" s="195"/>
      <c r="AC6" s="195"/>
      <c r="AD6" s="195"/>
      <c r="AE6" s="195"/>
      <c r="AF6" s="195"/>
      <c r="AG6" s="195"/>
      <c r="AH6" s="197"/>
      <c r="AI6" s="195"/>
      <c r="AJ6" s="208"/>
      <c r="AK6" s="209"/>
      <c r="AL6" s="195"/>
      <c r="AM6" s="195"/>
      <c r="AN6" s="195"/>
      <c r="AO6" s="195"/>
      <c r="AP6" s="195"/>
      <c r="AQ6" s="195"/>
      <c r="AR6" s="196"/>
      <c r="AS6" s="150"/>
    </row>
    <row r="7" spans="2:45">
      <c r="F7" s="143"/>
      <c r="G7" s="142"/>
      <c r="H7" s="142"/>
      <c r="I7" s="142"/>
      <c r="J7" s="142"/>
      <c r="K7" s="142"/>
      <c r="L7" s="142"/>
      <c r="M7" s="142"/>
      <c r="N7" s="142"/>
      <c r="O7" s="142"/>
      <c r="P7" s="142"/>
      <c r="Q7" s="142"/>
      <c r="R7" s="142"/>
      <c r="S7" s="142"/>
      <c r="T7" s="142"/>
      <c r="U7" s="142"/>
      <c r="V7" s="150"/>
      <c r="W7" s="169"/>
      <c r="X7" s="170"/>
      <c r="Y7" s="171"/>
      <c r="Z7" s="178"/>
      <c r="AA7" s="178" t="s">
        <v>900</v>
      </c>
      <c r="AB7" s="178"/>
      <c r="AC7" s="178"/>
      <c r="AD7" s="178"/>
      <c r="AE7" s="178"/>
      <c r="AF7" s="178"/>
      <c r="AG7" s="178"/>
      <c r="AH7" s="178"/>
      <c r="AI7" s="178"/>
      <c r="AJ7" s="210"/>
      <c r="AK7" s="211"/>
      <c r="AL7" s="178"/>
      <c r="AM7" s="178"/>
      <c r="AN7" s="178"/>
      <c r="AO7" s="178"/>
      <c r="AP7" s="178"/>
      <c r="AQ7" s="178"/>
      <c r="AR7" s="179"/>
      <c r="AS7" s="162"/>
    </row>
    <row r="8" spans="2:45" ht="12" thickBot="1">
      <c r="F8" s="143"/>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77"/>
      <c r="AH8" s="177"/>
      <c r="AI8" s="177"/>
      <c r="AJ8" s="177"/>
      <c r="AK8" s="177"/>
      <c r="AL8" s="177"/>
      <c r="AM8" s="177"/>
      <c r="AN8" s="177"/>
      <c r="AO8" s="177"/>
      <c r="AP8" s="177"/>
      <c r="AQ8" s="177"/>
      <c r="AR8" s="177"/>
      <c r="AS8" s="150"/>
    </row>
    <row r="9" spans="2:45" ht="12" thickTop="1">
      <c r="F9" s="143"/>
      <c r="G9" s="142" t="s">
        <v>901</v>
      </c>
      <c r="H9" s="142"/>
      <c r="I9" s="226"/>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8" t="s">
        <v>902</v>
      </c>
      <c r="AS9" s="150"/>
    </row>
    <row r="10" spans="2:45">
      <c r="F10" s="143"/>
      <c r="G10" s="142"/>
      <c r="H10" s="142"/>
      <c r="I10" s="22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30"/>
      <c r="AS10" s="150"/>
    </row>
    <row r="11" spans="2:45">
      <c r="F11" s="143"/>
      <c r="G11" s="142"/>
      <c r="H11" s="142"/>
      <c r="I11" s="229"/>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31"/>
      <c r="AS11" s="150"/>
    </row>
    <row r="12" spans="2:45" ht="12" thickBot="1">
      <c r="F12" s="143"/>
      <c r="G12" s="142"/>
      <c r="H12" s="142"/>
      <c r="I12" s="232"/>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3"/>
      <c r="AI12" s="233"/>
      <c r="AJ12" s="233"/>
      <c r="AK12" s="233"/>
      <c r="AL12" s="233"/>
      <c r="AM12" s="233"/>
      <c r="AN12" s="233"/>
      <c r="AO12" s="233"/>
      <c r="AP12" s="233"/>
      <c r="AQ12" s="233"/>
      <c r="AR12" s="234" t="s">
        <v>903</v>
      </c>
      <c r="AS12" s="150"/>
    </row>
    <row r="13" spans="2:45" ht="12" thickTop="1">
      <c r="F13" s="154"/>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78"/>
      <c r="AH13" s="178"/>
      <c r="AI13" s="178"/>
      <c r="AJ13" s="178"/>
      <c r="AK13" s="178"/>
      <c r="AL13" s="178"/>
      <c r="AM13" s="178"/>
      <c r="AN13" s="178"/>
      <c r="AO13" s="178"/>
      <c r="AP13" s="178"/>
      <c r="AQ13" s="178"/>
      <c r="AR13" s="178"/>
      <c r="AS13" s="153"/>
    </row>
    <row r="14" spans="2:45">
      <c r="F14" s="143"/>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77"/>
      <c r="AH14" s="177"/>
      <c r="AI14" s="177"/>
      <c r="AJ14" s="177"/>
      <c r="AK14" s="177"/>
      <c r="AL14" s="177"/>
      <c r="AM14" s="177"/>
      <c r="AN14" s="177"/>
      <c r="AO14" s="177"/>
      <c r="AP14" s="177"/>
      <c r="AQ14" s="177"/>
      <c r="AR14" s="177"/>
      <c r="AS14" s="150"/>
    </row>
    <row r="15" spans="2:45">
      <c r="F15" s="143"/>
      <c r="G15" s="166"/>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8"/>
      <c r="AS15" s="150"/>
    </row>
    <row r="16" spans="2:45">
      <c r="F16" s="143"/>
      <c r="G16" s="172"/>
      <c r="H16" s="173" t="s">
        <v>904</v>
      </c>
      <c r="I16" s="173"/>
      <c r="J16" s="173"/>
      <c r="K16" s="173"/>
      <c r="L16" s="191" t="s">
        <v>905</v>
      </c>
      <c r="M16" s="189"/>
      <c r="N16" s="189"/>
      <c r="O16" s="190"/>
      <c r="P16" s="173"/>
      <c r="Q16" s="173" t="s">
        <v>906</v>
      </c>
      <c r="R16" s="173"/>
      <c r="S16" s="173"/>
      <c r="T16" s="191" t="s">
        <v>907</v>
      </c>
      <c r="U16" s="189"/>
      <c r="V16" s="189"/>
      <c r="W16" s="189"/>
      <c r="X16" s="190"/>
      <c r="Y16" s="173"/>
      <c r="Z16" s="173" t="s">
        <v>752</v>
      </c>
      <c r="AA16" s="173"/>
      <c r="AB16" s="173"/>
      <c r="AC16" s="173"/>
      <c r="AD16" s="191" t="s">
        <v>908</v>
      </c>
      <c r="AE16" s="189"/>
      <c r="AF16" s="189"/>
      <c r="AG16" s="190"/>
      <c r="AH16" s="173"/>
      <c r="AI16" s="173"/>
      <c r="AJ16" s="173"/>
      <c r="AK16" s="173"/>
      <c r="AL16" s="173"/>
      <c r="AM16" s="173"/>
      <c r="AN16" s="173"/>
      <c r="AO16" s="173"/>
      <c r="AP16" s="173"/>
      <c r="AQ16" s="182"/>
      <c r="AR16" s="174"/>
      <c r="AS16" s="150"/>
    </row>
    <row r="17" spans="3:45">
      <c r="F17" s="143"/>
      <c r="G17" s="172"/>
      <c r="H17" s="173" t="s">
        <v>909</v>
      </c>
      <c r="I17" s="173"/>
      <c r="J17" s="173"/>
      <c r="K17" s="173"/>
      <c r="L17" s="191" t="s">
        <v>910</v>
      </c>
      <c r="M17" s="189"/>
      <c r="N17" s="189"/>
      <c r="O17" s="190"/>
      <c r="P17" s="173"/>
      <c r="Q17" s="173" t="s">
        <v>911</v>
      </c>
      <c r="R17" s="173"/>
      <c r="S17" s="173"/>
      <c r="T17" s="188" t="s">
        <v>912</v>
      </c>
      <c r="U17" s="189"/>
      <c r="V17" s="189"/>
      <c r="W17" s="189"/>
      <c r="X17" s="190"/>
      <c r="Y17" s="173"/>
      <c r="Z17" s="173" t="s">
        <v>913</v>
      </c>
      <c r="AA17" s="173"/>
      <c r="AB17" s="173"/>
      <c r="AC17" s="173"/>
      <c r="AD17" s="188" t="s">
        <v>914</v>
      </c>
      <c r="AE17" s="189"/>
      <c r="AF17" s="189"/>
      <c r="AG17" s="189"/>
      <c r="AH17" s="189"/>
      <c r="AI17" s="189"/>
      <c r="AJ17" s="189"/>
      <c r="AK17" s="189"/>
      <c r="AL17" s="189"/>
      <c r="AM17" s="189"/>
      <c r="AN17" s="189"/>
      <c r="AO17" s="189"/>
      <c r="AP17" s="189"/>
      <c r="AQ17" s="190"/>
      <c r="AR17" s="174"/>
      <c r="AS17" s="150"/>
    </row>
    <row r="18" spans="3:45">
      <c r="F18" s="143"/>
      <c r="G18" s="172"/>
      <c r="H18" s="173" t="s">
        <v>753</v>
      </c>
      <c r="I18" s="173"/>
      <c r="J18" s="173"/>
      <c r="K18" s="173"/>
      <c r="L18" s="188" t="s">
        <v>915</v>
      </c>
      <c r="M18" s="189"/>
      <c r="N18" s="189"/>
      <c r="O18" s="190"/>
      <c r="P18" s="173"/>
      <c r="Q18" s="173" t="s">
        <v>754</v>
      </c>
      <c r="R18" s="173"/>
      <c r="S18" s="173"/>
      <c r="T18" s="188" t="s">
        <v>916</v>
      </c>
      <c r="U18" s="189"/>
      <c r="V18" s="189"/>
      <c r="W18" s="189"/>
      <c r="X18" s="190"/>
      <c r="Y18" s="173"/>
      <c r="Z18" s="173" t="s">
        <v>917</v>
      </c>
      <c r="AA18" s="173"/>
      <c r="AB18" s="173"/>
      <c r="AC18" s="173"/>
      <c r="AD18" s="188" t="s">
        <v>918</v>
      </c>
      <c r="AE18" s="189"/>
      <c r="AF18" s="189"/>
      <c r="AG18" s="189"/>
      <c r="AH18" s="189"/>
      <c r="AI18" s="189"/>
      <c r="AJ18" s="189"/>
      <c r="AK18" s="189"/>
      <c r="AL18" s="189"/>
      <c r="AM18" s="189"/>
      <c r="AN18" s="189"/>
      <c r="AO18" s="189"/>
      <c r="AP18" s="189"/>
      <c r="AQ18" s="190"/>
      <c r="AR18" s="174"/>
      <c r="AS18" s="150"/>
    </row>
    <row r="19" spans="3:45">
      <c r="F19" s="143"/>
      <c r="G19" s="169"/>
      <c r="H19" s="170"/>
      <c r="I19" s="170"/>
      <c r="J19" s="170"/>
      <c r="K19" s="170"/>
      <c r="L19" s="170"/>
      <c r="M19" s="170"/>
      <c r="N19" s="170"/>
      <c r="O19" s="170"/>
      <c r="P19" s="170"/>
      <c r="Q19" s="170"/>
      <c r="R19" s="170"/>
      <c r="S19" s="170"/>
      <c r="T19" s="170"/>
      <c r="U19" s="170"/>
      <c r="V19" s="170"/>
      <c r="W19" s="170"/>
      <c r="X19" s="170"/>
      <c r="Y19" s="170"/>
      <c r="Z19" s="170"/>
      <c r="AA19" s="170"/>
      <c r="AB19" s="183"/>
      <c r="AC19" s="170"/>
      <c r="AD19" s="170"/>
      <c r="AE19" s="170"/>
      <c r="AF19" s="170"/>
      <c r="AG19" s="170"/>
      <c r="AH19" s="170"/>
      <c r="AI19" s="170"/>
      <c r="AJ19" s="170"/>
      <c r="AK19" s="170"/>
      <c r="AL19" s="170"/>
      <c r="AM19" s="170"/>
      <c r="AN19" s="170"/>
      <c r="AO19" s="170"/>
      <c r="AP19" s="170"/>
      <c r="AQ19" s="183"/>
      <c r="AR19" s="184"/>
      <c r="AS19" s="180"/>
    </row>
    <row r="20" spans="3:45">
      <c r="F20" s="143"/>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9"/>
      <c r="AR20" s="142"/>
      <c r="AS20" s="150"/>
    </row>
    <row r="21" spans="3:45">
      <c r="F21" s="143"/>
      <c r="G21" s="175" t="s">
        <v>919</v>
      </c>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85"/>
      <c r="AR21" s="168"/>
      <c r="AS21" s="150"/>
    </row>
    <row r="22" spans="3:45">
      <c r="F22" s="143"/>
      <c r="G22" s="172"/>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82"/>
      <c r="AR22" s="174"/>
      <c r="AS22" s="150"/>
    </row>
    <row r="23" spans="3:45">
      <c r="C23" s="140" t="s">
        <v>17</v>
      </c>
      <c r="F23" s="143"/>
      <c r="G23" s="172"/>
      <c r="H23" s="173" t="s">
        <v>920</v>
      </c>
      <c r="I23" s="173"/>
      <c r="J23" s="173"/>
      <c r="K23" s="173"/>
      <c r="L23" s="173"/>
      <c r="M23" s="173"/>
      <c r="N23" s="176" t="s">
        <v>921</v>
      </c>
      <c r="O23" s="173"/>
      <c r="P23" s="173"/>
      <c r="Q23" s="173"/>
      <c r="R23" s="176"/>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82"/>
      <c r="AQ23" s="182"/>
      <c r="AR23" s="186"/>
      <c r="AS23" s="180"/>
    </row>
    <row r="24" spans="3:45">
      <c r="F24" s="143"/>
      <c r="G24" s="172"/>
      <c r="H24" s="173"/>
      <c r="I24" s="173"/>
      <c r="J24" s="173"/>
      <c r="K24" s="173"/>
      <c r="L24" s="173"/>
      <c r="M24" s="173"/>
      <c r="N24" s="176"/>
      <c r="O24" s="173"/>
      <c r="P24" s="173"/>
      <c r="Q24" s="173"/>
      <c r="R24" s="176"/>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82"/>
      <c r="AP24" s="182"/>
      <c r="AQ24" s="182"/>
      <c r="AR24" s="186"/>
      <c r="AS24" s="180"/>
    </row>
    <row r="25" spans="3:45">
      <c r="C25" s="140" t="s">
        <v>968</v>
      </c>
      <c r="F25" s="143"/>
      <c r="G25" s="172"/>
      <c r="H25" s="173" t="s">
        <v>922</v>
      </c>
      <c r="I25" s="173"/>
      <c r="J25" s="173"/>
      <c r="K25" s="173"/>
      <c r="L25" s="173"/>
      <c r="M25" s="224" t="s">
        <v>923</v>
      </c>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217"/>
      <c r="AQ25" s="158" t="s">
        <v>902</v>
      </c>
      <c r="AR25" s="174"/>
      <c r="AS25" s="150"/>
    </row>
    <row r="26" spans="3:45">
      <c r="F26" s="143"/>
      <c r="G26" s="172"/>
      <c r="H26" s="173"/>
      <c r="I26" s="173"/>
      <c r="J26" s="173"/>
      <c r="K26" s="173"/>
      <c r="L26" s="173"/>
      <c r="M26" s="219"/>
      <c r="N26" s="220" t="s">
        <v>924</v>
      </c>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1"/>
      <c r="AQ26" s="158"/>
      <c r="AR26" s="174"/>
      <c r="AS26" s="150"/>
    </row>
    <row r="27" spans="3:45">
      <c r="F27" s="143"/>
      <c r="G27" s="172"/>
      <c r="H27" s="173"/>
      <c r="I27" s="173"/>
      <c r="J27" s="173"/>
      <c r="K27" s="173"/>
      <c r="L27" s="173"/>
      <c r="M27" s="219"/>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0"/>
      <c r="AO27" s="220"/>
      <c r="AP27" s="221"/>
      <c r="AQ27" s="162"/>
      <c r="AR27" s="174"/>
      <c r="AS27" s="150"/>
    </row>
    <row r="28" spans="3:45">
      <c r="F28" s="143"/>
      <c r="G28" s="172"/>
      <c r="H28" s="173"/>
      <c r="I28" s="173"/>
      <c r="J28" s="173"/>
      <c r="K28" s="173"/>
      <c r="L28" s="173"/>
      <c r="M28" s="225" t="s">
        <v>925</v>
      </c>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0"/>
      <c r="AO28" s="222"/>
      <c r="AP28" s="223"/>
      <c r="AQ28" s="162"/>
      <c r="AR28" s="186"/>
      <c r="AS28" s="180"/>
    </row>
    <row r="29" spans="3:45">
      <c r="F29" s="143"/>
      <c r="G29" s="172"/>
      <c r="H29" s="173"/>
      <c r="I29" s="173"/>
      <c r="J29" s="173"/>
      <c r="K29" s="173"/>
      <c r="L29" s="173"/>
      <c r="M29" s="219"/>
      <c r="N29" s="220" t="s">
        <v>926</v>
      </c>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1"/>
      <c r="AQ29" s="162"/>
      <c r="AR29" s="174"/>
      <c r="AS29" s="150"/>
    </row>
    <row r="30" spans="3:45">
      <c r="F30" s="143"/>
      <c r="G30" s="172"/>
      <c r="H30" s="173"/>
      <c r="I30" s="173"/>
      <c r="J30" s="173"/>
      <c r="K30" s="173"/>
      <c r="L30" s="173"/>
      <c r="M30" s="193"/>
      <c r="N30" s="194" t="s">
        <v>927</v>
      </c>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194"/>
      <c r="AP30" s="218"/>
      <c r="AQ30" s="158" t="s">
        <v>903</v>
      </c>
      <c r="AR30" s="174"/>
      <c r="AS30" s="150"/>
    </row>
    <row r="31" spans="3:45">
      <c r="F31" s="143"/>
      <c r="G31" s="172"/>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82"/>
      <c r="AP31" s="182"/>
      <c r="AQ31" s="182"/>
      <c r="AR31" s="186"/>
      <c r="AS31" s="180"/>
    </row>
    <row r="32" spans="3:45">
      <c r="C32" s="140" t="s">
        <v>17</v>
      </c>
      <c r="F32" s="143"/>
      <c r="G32" s="172"/>
      <c r="H32" s="173" t="s">
        <v>928</v>
      </c>
      <c r="I32" s="173"/>
      <c r="J32" s="173"/>
      <c r="K32" s="173"/>
      <c r="L32" s="173"/>
      <c r="M32" s="173"/>
      <c r="N32" s="176" t="s">
        <v>1138</v>
      </c>
      <c r="O32" s="173"/>
      <c r="P32" s="173"/>
      <c r="Q32" s="173"/>
      <c r="R32" s="17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82"/>
      <c r="AP32" s="182"/>
      <c r="AQ32" s="182"/>
      <c r="AR32" s="186"/>
      <c r="AS32" s="180"/>
    </row>
    <row r="33" spans="3:45">
      <c r="F33" s="143"/>
      <c r="G33" s="172"/>
      <c r="H33" s="173"/>
      <c r="I33" s="173"/>
      <c r="J33" s="173"/>
      <c r="K33" s="173"/>
      <c r="L33" s="173"/>
      <c r="M33" s="173"/>
      <c r="N33" s="176" t="s">
        <v>1139</v>
      </c>
      <c r="O33" s="173"/>
      <c r="P33" s="173"/>
      <c r="Q33" s="173"/>
      <c r="R33" s="176"/>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82"/>
      <c r="AP33" s="182"/>
      <c r="AQ33" s="182"/>
      <c r="AR33" s="186"/>
      <c r="AS33" s="180"/>
    </row>
    <row r="34" spans="3:45">
      <c r="F34" s="143"/>
      <c r="G34" s="172"/>
      <c r="H34" s="173"/>
      <c r="I34" s="173"/>
      <c r="J34" s="173"/>
      <c r="K34" s="173"/>
      <c r="L34" s="173"/>
      <c r="M34" s="173"/>
      <c r="N34" s="173"/>
      <c r="O34" s="173"/>
      <c r="P34" s="173"/>
      <c r="Q34" s="176"/>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82"/>
      <c r="AP34" s="182"/>
      <c r="AQ34" s="182"/>
      <c r="AR34" s="186"/>
      <c r="AS34" s="180"/>
    </row>
    <row r="35" spans="3:45">
      <c r="C35" s="140" t="s">
        <v>749</v>
      </c>
      <c r="F35" s="143"/>
      <c r="G35" s="172"/>
      <c r="H35" s="173" t="s">
        <v>929</v>
      </c>
      <c r="I35" s="173"/>
      <c r="J35" s="173"/>
      <c r="K35" s="173"/>
      <c r="L35" s="173"/>
      <c r="M35" s="173"/>
      <c r="N35" s="176" t="s">
        <v>930</v>
      </c>
      <c r="O35" s="173"/>
      <c r="P35" s="173"/>
      <c r="Q35" s="173"/>
      <c r="R35" s="173"/>
      <c r="S35" s="173"/>
      <c r="T35" s="173"/>
      <c r="U35" s="173"/>
      <c r="V35" s="173"/>
      <c r="W35" s="173"/>
      <c r="X35" s="173"/>
      <c r="Y35" s="176"/>
      <c r="Z35" s="158" t="s">
        <v>902</v>
      </c>
      <c r="AA35" s="173"/>
      <c r="AB35" s="173"/>
      <c r="AC35" s="173"/>
      <c r="AD35" s="173"/>
      <c r="AE35" s="173"/>
      <c r="AF35" s="173"/>
      <c r="AG35" s="173"/>
      <c r="AH35" s="173"/>
      <c r="AI35" s="176"/>
      <c r="AJ35" s="173"/>
      <c r="AK35" s="173"/>
      <c r="AL35" s="173"/>
      <c r="AM35" s="173"/>
      <c r="AN35" s="173"/>
      <c r="AO35" s="182"/>
      <c r="AP35" s="182"/>
      <c r="AQ35" s="182"/>
      <c r="AR35" s="186"/>
      <c r="AS35" s="180"/>
    </row>
    <row r="36" spans="3:45">
      <c r="F36" s="143"/>
      <c r="G36" s="172"/>
      <c r="H36" s="173"/>
      <c r="I36" s="173"/>
      <c r="J36" s="173"/>
      <c r="K36" s="173"/>
      <c r="L36" s="173"/>
      <c r="M36" s="173"/>
      <c r="N36" s="176" t="s">
        <v>931</v>
      </c>
      <c r="O36" s="173"/>
      <c r="P36" s="173"/>
      <c r="Q36" s="173"/>
      <c r="R36" s="173"/>
      <c r="S36" s="173"/>
      <c r="T36" s="173"/>
      <c r="U36" s="173"/>
      <c r="V36" s="173"/>
      <c r="W36" s="173"/>
      <c r="X36" s="173"/>
      <c r="Y36" s="173"/>
      <c r="Z36" s="199"/>
      <c r="AA36" s="173"/>
      <c r="AB36" s="173"/>
      <c r="AC36" s="173"/>
      <c r="AD36" s="173"/>
      <c r="AE36" s="173"/>
      <c r="AF36" s="173"/>
      <c r="AG36" s="173"/>
      <c r="AH36" s="173"/>
      <c r="AI36" s="173"/>
      <c r="AJ36" s="173"/>
      <c r="AK36" s="173"/>
      <c r="AL36" s="173"/>
      <c r="AM36" s="173"/>
      <c r="AN36" s="173"/>
      <c r="AO36" s="173"/>
      <c r="AP36" s="173"/>
      <c r="AQ36" s="182"/>
      <c r="AR36" s="174"/>
      <c r="AS36" s="180"/>
    </row>
    <row r="37" spans="3:45">
      <c r="F37" s="143"/>
      <c r="G37" s="172"/>
      <c r="H37" s="173"/>
      <c r="I37" s="173"/>
      <c r="J37" s="173"/>
      <c r="K37" s="173"/>
      <c r="L37" s="173"/>
      <c r="M37" s="173"/>
      <c r="N37" s="173" t="s">
        <v>932</v>
      </c>
      <c r="O37" s="173"/>
      <c r="P37" s="173"/>
      <c r="Q37" s="173"/>
      <c r="R37" s="173"/>
      <c r="S37" s="173"/>
      <c r="T37" s="173"/>
      <c r="U37" s="173"/>
      <c r="V37" s="173"/>
      <c r="W37" s="173"/>
      <c r="X37" s="173"/>
      <c r="Y37" s="173"/>
      <c r="Z37" s="158" t="s">
        <v>903</v>
      </c>
      <c r="AA37" s="173"/>
      <c r="AB37" s="173"/>
      <c r="AC37" s="173"/>
      <c r="AD37" s="173"/>
      <c r="AE37" s="173"/>
      <c r="AF37" s="173"/>
      <c r="AG37" s="173"/>
      <c r="AH37" s="173"/>
      <c r="AI37" s="173"/>
      <c r="AJ37" s="173"/>
      <c r="AK37" s="173"/>
      <c r="AL37" s="173"/>
      <c r="AM37" s="173"/>
      <c r="AN37" s="173"/>
      <c r="AO37" s="173"/>
      <c r="AP37" s="173"/>
      <c r="AQ37" s="182"/>
      <c r="AR37" s="174"/>
      <c r="AS37" s="150"/>
    </row>
    <row r="38" spans="3:45">
      <c r="F38" s="143"/>
      <c r="G38" s="169"/>
      <c r="H38" s="170"/>
      <c r="I38" s="170"/>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83"/>
      <c r="AR38" s="171"/>
      <c r="AS38" s="150"/>
    </row>
    <row r="39" spans="3:45">
      <c r="F39" s="143"/>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50"/>
    </row>
    <row r="40" spans="3:45">
      <c r="F40" s="143"/>
      <c r="G40" s="175" t="s">
        <v>933</v>
      </c>
      <c r="H40" s="167"/>
      <c r="I40" s="16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7"/>
      <c r="AJ40" s="167"/>
      <c r="AK40" s="167"/>
      <c r="AL40" s="167"/>
      <c r="AM40" s="167"/>
      <c r="AN40" s="167"/>
      <c r="AO40" s="167"/>
      <c r="AP40" s="185"/>
      <c r="AQ40" s="185"/>
      <c r="AR40" s="187"/>
      <c r="AS40" s="180"/>
    </row>
    <row r="41" spans="3:45">
      <c r="F41" s="143"/>
      <c r="G41" s="172"/>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82"/>
      <c r="AP41" s="182"/>
      <c r="AQ41" s="182"/>
      <c r="AR41" s="186"/>
      <c r="AS41" s="150"/>
    </row>
    <row r="42" spans="3:45">
      <c r="F42" s="143"/>
      <c r="G42" s="172"/>
      <c r="H42" s="200" t="s">
        <v>934</v>
      </c>
      <c r="I42" s="201"/>
      <c r="J42" s="201"/>
      <c r="K42" s="201"/>
      <c r="L42" s="201"/>
      <c r="M42" s="200" t="s">
        <v>935</v>
      </c>
      <c r="N42" s="201"/>
      <c r="O42" s="201"/>
      <c r="P42" s="202"/>
      <c r="Q42" s="201" t="s">
        <v>936</v>
      </c>
      <c r="R42" s="201"/>
      <c r="S42" s="201"/>
      <c r="T42" s="203"/>
      <c r="U42" s="200" t="s">
        <v>937</v>
      </c>
      <c r="V42" s="201"/>
      <c r="W42" s="201"/>
      <c r="X42" s="201"/>
      <c r="Y42" s="202"/>
      <c r="Z42" s="201" t="s">
        <v>938</v>
      </c>
      <c r="AA42" s="201"/>
      <c r="AB42" s="201"/>
      <c r="AC42" s="201"/>
      <c r="AD42" s="201"/>
      <c r="AE42" s="201"/>
      <c r="AF42" s="201"/>
      <c r="AG42" s="200" t="s">
        <v>939</v>
      </c>
      <c r="AH42" s="201"/>
      <c r="AI42" s="201"/>
      <c r="AJ42" s="201"/>
      <c r="AK42" s="201"/>
      <c r="AL42" s="201"/>
      <c r="AM42" s="201"/>
      <c r="AN42" s="201"/>
      <c r="AO42" s="201"/>
      <c r="AP42" s="201"/>
      <c r="AQ42" s="202"/>
      <c r="AR42" s="186"/>
      <c r="AS42" s="150"/>
    </row>
    <row r="43" spans="3:45">
      <c r="F43" s="143"/>
      <c r="G43" s="172"/>
      <c r="H43" s="212" t="s">
        <v>940</v>
      </c>
      <c r="I43" s="206"/>
      <c r="J43" s="206"/>
      <c r="K43" s="206"/>
      <c r="L43" s="206"/>
      <c r="M43" s="205" t="s">
        <v>941</v>
      </c>
      <c r="N43" s="206"/>
      <c r="O43" s="206"/>
      <c r="P43" s="207"/>
      <c r="Q43" s="206" t="s">
        <v>734</v>
      </c>
      <c r="R43" s="206"/>
      <c r="S43" s="206"/>
      <c r="T43" s="213"/>
      <c r="U43" s="215" t="s">
        <v>910</v>
      </c>
      <c r="V43" s="206"/>
      <c r="W43" s="206"/>
      <c r="X43" s="206"/>
      <c r="Y43" s="207"/>
      <c r="Z43" s="206" t="s">
        <v>942</v>
      </c>
      <c r="AA43" s="206"/>
      <c r="AB43" s="206"/>
      <c r="AC43" s="206"/>
      <c r="AD43" s="206"/>
      <c r="AE43" s="206"/>
      <c r="AF43" s="206"/>
      <c r="AG43" s="205" t="s">
        <v>943</v>
      </c>
      <c r="AH43" s="206"/>
      <c r="AI43" s="206"/>
      <c r="AJ43" s="206"/>
      <c r="AK43" s="206"/>
      <c r="AL43" s="206"/>
      <c r="AM43" s="206"/>
      <c r="AN43" s="206"/>
      <c r="AO43" s="206"/>
      <c r="AP43" s="207"/>
      <c r="AQ43" s="158" t="s">
        <v>902</v>
      </c>
      <c r="AR43" s="186"/>
      <c r="AS43" s="150"/>
    </row>
    <row r="44" spans="3:45">
      <c r="F44" s="143"/>
      <c r="G44" s="172"/>
      <c r="H44" s="214" t="s">
        <v>944</v>
      </c>
      <c r="I44" s="164"/>
      <c r="J44" s="164"/>
      <c r="K44" s="164"/>
      <c r="L44" s="164"/>
      <c r="M44" s="163" t="s">
        <v>945</v>
      </c>
      <c r="N44" s="164"/>
      <c r="O44" s="164"/>
      <c r="P44" s="165"/>
      <c r="Q44" s="164" t="s">
        <v>734</v>
      </c>
      <c r="R44" s="164"/>
      <c r="S44" s="164"/>
      <c r="T44" s="158"/>
      <c r="U44" s="216" t="s">
        <v>946</v>
      </c>
      <c r="V44" s="164"/>
      <c r="W44" s="164"/>
      <c r="X44" s="164"/>
      <c r="Y44" s="165"/>
      <c r="Z44" s="164" t="s">
        <v>947</v>
      </c>
      <c r="AA44" s="164"/>
      <c r="AB44" s="164"/>
      <c r="AC44" s="164"/>
      <c r="AD44" s="164"/>
      <c r="AE44" s="164"/>
      <c r="AF44" s="164"/>
      <c r="AG44" s="163" t="s">
        <v>948</v>
      </c>
      <c r="AH44" s="164"/>
      <c r="AI44" s="164"/>
      <c r="AJ44" s="164"/>
      <c r="AK44" s="164"/>
      <c r="AL44" s="164"/>
      <c r="AM44" s="164"/>
      <c r="AN44" s="164"/>
      <c r="AO44" s="164"/>
      <c r="AP44" s="165"/>
      <c r="AQ44" s="159"/>
      <c r="AR44" s="186"/>
      <c r="AS44" s="150"/>
    </row>
    <row r="45" spans="3:45">
      <c r="F45" s="143"/>
      <c r="G45" s="172"/>
      <c r="H45" s="212" t="s">
        <v>949</v>
      </c>
      <c r="I45" s="206"/>
      <c r="J45" s="206"/>
      <c r="K45" s="206"/>
      <c r="L45" s="206"/>
      <c r="M45" s="205" t="s">
        <v>950</v>
      </c>
      <c r="N45" s="206"/>
      <c r="O45" s="206"/>
      <c r="P45" s="207"/>
      <c r="Q45" s="235" t="s">
        <v>951</v>
      </c>
      <c r="R45" s="206"/>
      <c r="S45" s="206"/>
      <c r="T45" s="213"/>
      <c r="U45" s="215" t="s">
        <v>946</v>
      </c>
      <c r="V45" s="206"/>
      <c r="W45" s="206"/>
      <c r="X45" s="206"/>
      <c r="Y45" s="207"/>
      <c r="Z45" s="206" t="s">
        <v>952</v>
      </c>
      <c r="AA45" s="206"/>
      <c r="AB45" s="206"/>
      <c r="AC45" s="206"/>
      <c r="AD45" s="206"/>
      <c r="AE45" s="206"/>
      <c r="AF45" s="206"/>
      <c r="AG45" s="205" t="s">
        <v>953</v>
      </c>
      <c r="AH45" s="206"/>
      <c r="AI45" s="206"/>
      <c r="AJ45" s="206"/>
      <c r="AK45" s="206"/>
      <c r="AL45" s="206"/>
      <c r="AM45" s="206"/>
      <c r="AN45" s="206"/>
      <c r="AO45" s="206"/>
      <c r="AP45" s="207"/>
      <c r="AQ45" s="160"/>
      <c r="AR45" s="186"/>
      <c r="AS45" s="150"/>
    </row>
    <row r="46" spans="3:45">
      <c r="F46" s="143"/>
      <c r="G46" s="172"/>
      <c r="H46" s="214" t="s">
        <v>954</v>
      </c>
      <c r="I46" s="164"/>
      <c r="J46" s="164"/>
      <c r="K46" s="164"/>
      <c r="L46" s="164"/>
      <c r="M46" s="163" t="s">
        <v>955</v>
      </c>
      <c r="N46" s="164"/>
      <c r="O46" s="164"/>
      <c r="P46" s="165"/>
      <c r="Q46" s="164" t="s">
        <v>734</v>
      </c>
      <c r="R46" s="164"/>
      <c r="S46" s="164"/>
      <c r="T46" s="158"/>
      <c r="U46" s="216" t="s">
        <v>946</v>
      </c>
      <c r="V46" s="164"/>
      <c r="W46" s="164"/>
      <c r="X46" s="164"/>
      <c r="Y46" s="165"/>
      <c r="Z46" s="164" t="s">
        <v>952</v>
      </c>
      <c r="AA46" s="164"/>
      <c r="AB46" s="164"/>
      <c r="AC46" s="164"/>
      <c r="AD46" s="164"/>
      <c r="AE46" s="164"/>
      <c r="AF46" s="164"/>
      <c r="AG46" s="163" t="s">
        <v>953</v>
      </c>
      <c r="AH46" s="164"/>
      <c r="AI46" s="164"/>
      <c r="AJ46" s="164"/>
      <c r="AK46" s="164"/>
      <c r="AL46" s="164"/>
      <c r="AM46" s="164"/>
      <c r="AN46" s="164"/>
      <c r="AO46" s="164"/>
      <c r="AP46" s="165"/>
      <c r="AQ46" s="160"/>
      <c r="AR46" s="186"/>
      <c r="AS46" s="150"/>
    </row>
    <row r="47" spans="3:45">
      <c r="F47" s="143"/>
      <c r="G47" s="172"/>
      <c r="H47" s="212" t="s">
        <v>956</v>
      </c>
      <c r="I47" s="206"/>
      <c r="J47" s="206"/>
      <c r="K47" s="206"/>
      <c r="L47" s="206"/>
      <c r="M47" s="205" t="s">
        <v>957</v>
      </c>
      <c r="N47" s="206"/>
      <c r="O47" s="206"/>
      <c r="P47" s="207"/>
      <c r="Q47" s="206" t="s">
        <v>734</v>
      </c>
      <c r="R47" s="206"/>
      <c r="S47" s="206"/>
      <c r="T47" s="213"/>
      <c r="U47" s="215" t="s">
        <v>946</v>
      </c>
      <c r="V47" s="206"/>
      <c r="W47" s="206"/>
      <c r="X47" s="206"/>
      <c r="Y47" s="207"/>
      <c r="Z47" s="206" t="s">
        <v>958</v>
      </c>
      <c r="AA47" s="206"/>
      <c r="AB47" s="206"/>
      <c r="AC47" s="206"/>
      <c r="AD47" s="206"/>
      <c r="AE47" s="206"/>
      <c r="AF47" s="206"/>
      <c r="AG47" s="205" t="s">
        <v>959</v>
      </c>
      <c r="AH47" s="206"/>
      <c r="AI47" s="206"/>
      <c r="AJ47" s="206"/>
      <c r="AK47" s="206"/>
      <c r="AL47" s="206"/>
      <c r="AM47" s="206"/>
      <c r="AN47" s="206"/>
      <c r="AO47" s="206"/>
      <c r="AP47" s="207"/>
      <c r="AQ47" s="161"/>
      <c r="AR47" s="186"/>
      <c r="AS47" s="150"/>
    </row>
    <row r="48" spans="3:45">
      <c r="F48" s="143"/>
      <c r="G48" s="172"/>
      <c r="H48" s="214" t="s">
        <v>960</v>
      </c>
      <c r="I48" s="164"/>
      <c r="J48" s="164"/>
      <c r="K48" s="164"/>
      <c r="L48" s="164"/>
      <c r="M48" s="163" t="s">
        <v>961</v>
      </c>
      <c r="N48" s="164"/>
      <c r="O48" s="164"/>
      <c r="P48" s="165"/>
      <c r="Q48" s="164" t="s">
        <v>962</v>
      </c>
      <c r="R48" s="164"/>
      <c r="S48" s="164"/>
      <c r="T48" s="158"/>
      <c r="U48" s="216" t="s">
        <v>946</v>
      </c>
      <c r="V48" s="164"/>
      <c r="W48" s="164"/>
      <c r="X48" s="164"/>
      <c r="Y48" s="165"/>
      <c r="Z48" s="164" t="s">
        <v>963</v>
      </c>
      <c r="AA48" s="164"/>
      <c r="AB48" s="164"/>
      <c r="AC48" s="164"/>
      <c r="AD48" s="164"/>
      <c r="AE48" s="164"/>
      <c r="AF48" s="164"/>
      <c r="AG48" s="163" t="s">
        <v>914</v>
      </c>
      <c r="AH48" s="164"/>
      <c r="AI48" s="164"/>
      <c r="AJ48" s="164"/>
      <c r="AK48" s="164"/>
      <c r="AL48" s="164"/>
      <c r="AM48" s="164"/>
      <c r="AN48" s="164"/>
      <c r="AO48" s="164"/>
      <c r="AP48" s="165"/>
      <c r="AQ48" s="162"/>
      <c r="AR48" s="186"/>
      <c r="AS48" s="150"/>
    </row>
    <row r="49" spans="6:45">
      <c r="F49" s="143"/>
      <c r="G49" s="172"/>
      <c r="H49" s="212" t="s">
        <v>964</v>
      </c>
      <c r="I49" s="206"/>
      <c r="J49" s="206"/>
      <c r="K49" s="206"/>
      <c r="L49" s="206"/>
      <c r="M49" s="205" t="s">
        <v>957</v>
      </c>
      <c r="N49" s="206"/>
      <c r="O49" s="206"/>
      <c r="P49" s="207"/>
      <c r="Q49" s="206" t="s">
        <v>965</v>
      </c>
      <c r="R49" s="206"/>
      <c r="S49" s="206"/>
      <c r="T49" s="213"/>
      <c r="U49" s="215" t="s">
        <v>946</v>
      </c>
      <c r="V49" s="206"/>
      <c r="W49" s="206"/>
      <c r="X49" s="206"/>
      <c r="Y49" s="207"/>
      <c r="Z49" s="206" t="s">
        <v>958</v>
      </c>
      <c r="AA49" s="206"/>
      <c r="AB49" s="206"/>
      <c r="AC49" s="206"/>
      <c r="AD49" s="206"/>
      <c r="AE49" s="206"/>
      <c r="AF49" s="206"/>
      <c r="AG49" s="205" t="s">
        <v>914</v>
      </c>
      <c r="AH49" s="206"/>
      <c r="AI49" s="206"/>
      <c r="AJ49" s="206"/>
      <c r="AK49" s="206"/>
      <c r="AL49" s="206"/>
      <c r="AM49" s="206"/>
      <c r="AN49" s="206"/>
      <c r="AO49" s="206"/>
      <c r="AP49" s="207"/>
      <c r="AQ49" s="162"/>
      <c r="AR49" s="186"/>
      <c r="AS49" s="150"/>
    </row>
    <row r="50" spans="6:45">
      <c r="F50" s="143"/>
      <c r="G50" s="172"/>
      <c r="H50" s="214" t="s">
        <v>966</v>
      </c>
      <c r="I50" s="164"/>
      <c r="J50" s="164"/>
      <c r="K50" s="164"/>
      <c r="L50" s="164"/>
      <c r="M50" s="163" t="s">
        <v>962</v>
      </c>
      <c r="N50" s="164"/>
      <c r="O50" s="164"/>
      <c r="P50" s="165"/>
      <c r="Q50" s="164" t="s">
        <v>962</v>
      </c>
      <c r="R50" s="164"/>
      <c r="S50" s="164"/>
      <c r="T50" s="158"/>
      <c r="U50" s="216" t="s">
        <v>946</v>
      </c>
      <c r="V50" s="164"/>
      <c r="W50" s="164"/>
      <c r="X50" s="164"/>
      <c r="Y50" s="165"/>
      <c r="Z50" s="164" t="s">
        <v>963</v>
      </c>
      <c r="AA50" s="164"/>
      <c r="AB50" s="164"/>
      <c r="AC50" s="164"/>
      <c r="AD50" s="164"/>
      <c r="AE50" s="164"/>
      <c r="AF50" s="164"/>
      <c r="AG50" s="163" t="s">
        <v>914</v>
      </c>
      <c r="AH50" s="164"/>
      <c r="AI50" s="164"/>
      <c r="AJ50" s="164"/>
      <c r="AK50" s="164"/>
      <c r="AL50" s="164"/>
      <c r="AM50" s="164"/>
      <c r="AN50" s="164"/>
      <c r="AO50" s="164"/>
      <c r="AP50" s="165"/>
      <c r="AQ50" s="162"/>
      <c r="AR50" s="186"/>
      <c r="AS50" s="150"/>
    </row>
    <row r="51" spans="6:45">
      <c r="F51" s="143"/>
      <c r="G51" s="172"/>
      <c r="H51" s="212"/>
      <c r="I51" s="206"/>
      <c r="J51" s="206"/>
      <c r="K51" s="206"/>
      <c r="L51" s="206"/>
      <c r="M51" s="205"/>
      <c r="N51" s="206"/>
      <c r="O51" s="206"/>
      <c r="P51" s="207"/>
      <c r="Q51" s="206"/>
      <c r="R51" s="206"/>
      <c r="S51" s="206"/>
      <c r="T51" s="213"/>
      <c r="U51" s="205"/>
      <c r="V51" s="206"/>
      <c r="W51" s="206"/>
      <c r="X51" s="206"/>
      <c r="Y51" s="207"/>
      <c r="Z51" s="206"/>
      <c r="AA51" s="206"/>
      <c r="AB51" s="206"/>
      <c r="AC51" s="206"/>
      <c r="AD51" s="206"/>
      <c r="AE51" s="206"/>
      <c r="AF51" s="206"/>
      <c r="AG51" s="205"/>
      <c r="AH51" s="206"/>
      <c r="AI51" s="206"/>
      <c r="AJ51" s="206"/>
      <c r="AK51" s="206"/>
      <c r="AL51" s="206"/>
      <c r="AM51" s="206"/>
      <c r="AN51" s="206"/>
      <c r="AO51" s="206"/>
      <c r="AP51" s="207"/>
      <c r="AQ51" s="162"/>
      <c r="AR51" s="186"/>
      <c r="AS51" s="150"/>
    </row>
    <row r="52" spans="6:45">
      <c r="F52" s="143"/>
      <c r="G52" s="172"/>
      <c r="H52" s="163"/>
      <c r="I52" s="164"/>
      <c r="J52" s="164"/>
      <c r="K52" s="164"/>
      <c r="L52" s="164"/>
      <c r="M52" s="163"/>
      <c r="N52" s="164"/>
      <c r="O52" s="164"/>
      <c r="P52" s="165"/>
      <c r="Q52" s="164"/>
      <c r="R52" s="164"/>
      <c r="S52" s="164"/>
      <c r="T52" s="158"/>
      <c r="U52" s="163"/>
      <c r="V52" s="164"/>
      <c r="W52" s="164"/>
      <c r="X52" s="164"/>
      <c r="Y52" s="165"/>
      <c r="Z52" s="164"/>
      <c r="AA52" s="164"/>
      <c r="AB52" s="164"/>
      <c r="AC52" s="164"/>
      <c r="AD52" s="164"/>
      <c r="AE52" s="164"/>
      <c r="AF52" s="164"/>
      <c r="AG52" s="163"/>
      <c r="AH52" s="164"/>
      <c r="AI52" s="164"/>
      <c r="AJ52" s="164"/>
      <c r="AK52" s="164"/>
      <c r="AL52" s="164"/>
      <c r="AM52" s="164"/>
      <c r="AN52" s="164"/>
      <c r="AO52" s="164"/>
      <c r="AP52" s="165"/>
      <c r="AQ52" s="162"/>
      <c r="AR52" s="174"/>
      <c r="AS52" s="150"/>
    </row>
    <row r="53" spans="6:45">
      <c r="F53" s="143"/>
      <c r="G53" s="172"/>
      <c r="H53" s="205"/>
      <c r="I53" s="206"/>
      <c r="J53" s="206"/>
      <c r="K53" s="206"/>
      <c r="L53" s="206"/>
      <c r="M53" s="205"/>
      <c r="N53" s="206"/>
      <c r="O53" s="206"/>
      <c r="P53" s="207"/>
      <c r="Q53" s="206"/>
      <c r="R53" s="206"/>
      <c r="S53" s="206"/>
      <c r="T53" s="213"/>
      <c r="U53" s="205"/>
      <c r="V53" s="206"/>
      <c r="W53" s="206"/>
      <c r="X53" s="206"/>
      <c r="Y53" s="207"/>
      <c r="Z53" s="206"/>
      <c r="AA53" s="206"/>
      <c r="AB53" s="206"/>
      <c r="AC53" s="206"/>
      <c r="AD53" s="206"/>
      <c r="AE53" s="206"/>
      <c r="AF53" s="206"/>
      <c r="AG53" s="205"/>
      <c r="AH53" s="206"/>
      <c r="AI53" s="206"/>
      <c r="AJ53" s="206"/>
      <c r="AK53" s="206"/>
      <c r="AL53" s="206"/>
      <c r="AM53" s="206"/>
      <c r="AN53" s="206"/>
      <c r="AO53" s="206"/>
      <c r="AP53" s="207"/>
      <c r="AQ53" s="158" t="s">
        <v>903</v>
      </c>
      <c r="AR53" s="174"/>
      <c r="AS53" s="150"/>
    </row>
    <row r="54" spans="6:45">
      <c r="F54" s="143"/>
      <c r="G54" s="169"/>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1"/>
      <c r="AS54" s="150"/>
    </row>
    <row r="55" spans="6:45">
      <c r="F55" s="154"/>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51"/>
      <c r="AP55" s="152"/>
      <c r="AQ55" s="152"/>
      <c r="AR55" s="152"/>
      <c r="AS55" s="181"/>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A27"/>
  <sheetViews>
    <sheetView zoomScaleNormal="100" workbookViewId="0">
      <pane xSplit="12" ySplit="6" topLeftCell="M7" activePane="bottomRight" state="frozen"/>
      <selection pane="topRight" activeCell="M1" sqref="M1"/>
      <selection pane="bottomLeft" activeCell="A5" sqref="A5"/>
      <selection pane="bottomRight"/>
    </sheetView>
  </sheetViews>
  <sheetFormatPr defaultRowHeight="13.5"/>
  <cols>
    <col min="1" max="1" width="3.625" customWidth="1"/>
    <col min="2" max="2" width="3.5" bestFit="1" customWidth="1"/>
    <col min="3" max="6" width="3.625" customWidth="1"/>
    <col min="7" max="7" width="8.75" customWidth="1"/>
    <col min="8" max="11" width="3.625" customWidth="1"/>
    <col min="12" max="12" width="20.625" customWidth="1"/>
    <col min="13" max="13" width="51.375" style="13" customWidth="1"/>
    <col min="14" max="14" width="7.125" style="9" bestFit="1" customWidth="1"/>
    <col min="15" max="15" width="17.875" style="9" customWidth="1"/>
    <col min="16" max="16" width="7" style="9" customWidth="1"/>
    <col min="17" max="17" width="9.375" customWidth="1"/>
    <col min="21" max="21" width="9.375" customWidth="1"/>
    <col min="27" max="27" width="64.25" customWidth="1"/>
  </cols>
  <sheetData>
    <row r="1" spans="1:27">
      <c r="A1" t="s">
        <v>134</v>
      </c>
    </row>
    <row r="2" spans="1:27" ht="20.25" customHeight="1"/>
    <row r="3" spans="1:27" ht="54">
      <c r="A3" s="1" t="s">
        <v>2</v>
      </c>
      <c r="Q3" s="15" t="s">
        <v>20</v>
      </c>
      <c r="R3" s="15"/>
      <c r="S3" s="13"/>
      <c r="U3" s="15"/>
      <c r="V3" s="15"/>
      <c r="W3" s="13"/>
    </row>
    <row r="4" spans="1:27" ht="13.5" customHeight="1">
      <c r="A4" s="1"/>
      <c r="B4" s="470" t="s">
        <v>41</v>
      </c>
      <c r="C4" s="449" t="s">
        <v>0</v>
      </c>
      <c r="D4" s="450"/>
      <c r="E4" s="450"/>
      <c r="F4" s="450"/>
      <c r="G4" s="451"/>
      <c r="H4" s="449" t="s">
        <v>1</v>
      </c>
      <c r="I4" s="450"/>
      <c r="J4" s="450"/>
      <c r="K4" s="450"/>
      <c r="L4" s="451"/>
      <c r="M4" s="471" t="s">
        <v>54</v>
      </c>
      <c r="N4" s="474" t="s">
        <v>11</v>
      </c>
      <c r="O4" s="474" t="s">
        <v>52</v>
      </c>
      <c r="P4" s="474" t="s">
        <v>42</v>
      </c>
      <c r="Q4" s="480" t="s">
        <v>19</v>
      </c>
      <c r="R4" s="481"/>
      <c r="S4" s="481"/>
      <c r="T4" s="481"/>
      <c r="U4" s="481"/>
      <c r="V4" s="481"/>
      <c r="W4" s="481"/>
      <c r="X4" s="481"/>
      <c r="Y4" s="481"/>
      <c r="Z4" s="481"/>
      <c r="AA4" s="469" t="s">
        <v>7</v>
      </c>
    </row>
    <row r="5" spans="1:27" ht="27.75" customHeight="1">
      <c r="B5" s="470"/>
      <c r="C5" s="452"/>
      <c r="D5" s="453"/>
      <c r="E5" s="453"/>
      <c r="F5" s="453"/>
      <c r="G5" s="454"/>
      <c r="H5" s="452"/>
      <c r="I5" s="453"/>
      <c r="J5" s="453"/>
      <c r="K5" s="453"/>
      <c r="L5" s="454"/>
      <c r="M5" s="471"/>
      <c r="N5" s="475"/>
      <c r="O5" s="475"/>
      <c r="P5" s="475"/>
      <c r="Q5" s="472" t="s">
        <v>3</v>
      </c>
      <c r="R5" s="472"/>
      <c r="S5" s="473" t="s">
        <v>24</v>
      </c>
      <c r="T5" s="472"/>
      <c r="U5" s="472" t="s">
        <v>22</v>
      </c>
      <c r="V5" s="472"/>
      <c r="W5" s="473" t="s">
        <v>25</v>
      </c>
      <c r="X5" s="472"/>
      <c r="Y5" s="472" t="s">
        <v>6</v>
      </c>
      <c r="Z5" s="482"/>
      <c r="AA5" s="469"/>
    </row>
    <row r="6" spans="1:27">
      <c r="B6" s="470"/>
      <c r="C6" s="455"/>
      <c r="D6" s="456"/>
      <c r="E6" s="456"/>
      <c r="F6" s="456"/>
      <c r="G6" s="457"/>
      <c r="H6" s="455"/>
      <c r="I6" s="456"/>
      <c r="J6" s="456"/>
      <c r="K6" s="456"/>
      <c r="L6" s="457"/>
      <c r="M6" s="471"/>
      <c r="N6" s="476"/>
      <c r="O6" s="476"/>
      <c r="P6" s="476"/>
      <c r="Q6" s="33" t="s">
        <v>16</v>
      </c>
      <c r="R6" s="33" t="s">
        <v>4</v>
      </c>
      <c r="S6" s="33" t="s">
        <v>16</v>
      </c>
      <c r="T6" s="33" t="s">
        <v>4</v>
      </c>
      <c r="U6" s="33" t="s">
        <v>16</v>
      </c>
      <c r="V6" s="33" t="s">
        <v>4</v>
      </c>
      <c r="W6" s="33" t="s">
        <v>16</v>
      </c>
      <c r="X6" s="33" t="s">
        <v>4</v>
      </c>
      <c r="Y6" s="33" t="s">
        <v>16</v>
      </c>
      <c r="Z6" s="34" t="s">
        <v>4</v>
      </c>
      <c r="AA6" s="469"/>
    </row>
    <row r="7" spans="1:27">
      <c r="B7" s="17">
        <f>ROW()-6</f>
        <v>1</v>
      </c>
      <c r="C7" s="6"/>
      <c r="D7" s="7"/>
      <c r="E7" s="7"/>
      <c r="F7" s="7"/>
      <c r="G7" s="8"/>
      <c r="H7" s="18" t="s">
        <v>68</v>
      </c>
      <c r="I7" s="7"/>
      <c r="J7" s="7"/>
      <c r="K7" s="7"/>
      <c r="L7" s="8"/>
      <c r="M7" s="19"/>
      <c r="N7" s="20" t="s">
        <v>21</v>
      </c>
      <c r="O7" s="20"/>
      <c r="P7" s="20"/>
      <c r="Q7" s="21" t="s">
        <v>5</v>
      </c>
      <c r="R7" s="21"/>
      <c r="S7" s="21" t="s">
        <v>5</v>
      </c>
      <c r="T7" s="21"/>
      <c r="U7" s="21" t="s">
        <v>5</v>
      </c>
      <c r="V7" s="21"/>
      <c r="W7" s="21" t="s">
        <v>5</v>
      </c>
      <c r="X7" s="21"/>
      <c r="Y7" s="21" t="s">
        <v>5</v>
      </c>
      <c r="Z7" s="24"/>
      <c r="AA7" s="3"/>
    </row>
    <row r="8" spans="1:27" ht="40.5">
      <c r="B8" s="17">
        <f t="shared" ref="B8:B12" si="0">ROW()-6</f>
        <v>2</v>
      </c>
      <c r="C8" s="6"/>
      <c r="D8" s="7"/>
      <c r="E8" s="7"/>
      <c r="F8" s="7"/>
      <c r="G8" s="8"/>
      <c r="H8" s="6"/>
      <c r="I8" s="7" t="s">
        <v>135</v>
      </c>
      <c r="J8" s="7"/>
      <c r="K8" s="7"/>
      <c r="L8" s="8"/>
      <c r="M8" s="10" t="s">
        <v>136</v>
      </c>
      <c r="N8" s="14" t="s">
        <v>14</v>
      </c>
      <c r="O8" s="14"/>
      <c r="P8" s="14" t="s">
        <v>13</v>
      </c>
      <c r="Q8" s="4" t="s">
        <v>5</v>
      </c>
      <c r="R8" s="4"/>
      <c r="S8" s="4" t="s">
        <v>5</v>
      </c>
      <c r="T8" s="4"/>
      <c r="U8" s="4" t="s">
        <v>5</v>
      </c>
      <c r="V8" s="4"/>
      <c r="W8" s="4" t="s">
        <v>5</v>
      </c>
      <c r="X8" s="4"/>
      <c r="Y8" s="4" t="s">
        <v>5</v>
      </c>
      <c r="Z8" s="25"/>
      <c r="AA8" s="26"/>
    </row>
    <row r="9" spans="1:27">
      <c r="B9" s="17">
        <f>ROW()-6</f>
        <v>3</v>
      </c>
      <c r="C9" s="6"/>
      <c r="D9" s="7"/>
      <c r="E9" s="7"/>
      <c r="F9" s="7"/>
      <c r="G9" s="8"/>
      <c r="H9" s="6"/>
      <c r="I9" s="7" t="s">
        <v>8</v>
      </c>
      <c r="J9" s="7"/>
      <c r="K9" s="7"/>
      <c r="L9" s="8"/>
      <c r="M9" s="11" t="s">
        <v>137</v>
      </c>
      <c r="N9" s="20" t="s">
        <v>14</v>
      </c>
      <c r="O9" s="20"/>
      <c r="P9" s="20" t="s">
        <v>13</v>
      </c>
      <c r="Q9" s="21" t="s">
        <v>5</v>
      </c>
      <c r="R9" s="21"/>
      <c r="S9" s="21" t="s">
        <v>5</v>
      </c>
      <c r="T9" s="21"/>
      <c r="U9" s="21" t="s">
        <v>5</v>
      </c>
      <c r="V9" s="21"/>
      <c r="W9" s="21" t="s">
        <v>5</v>
      </c>
      <c r="X9" s="21"/>
      <c r="Y9" s="21" t="s">
        <v>5</v>
      </c>
      <c r="Z9" s="24"/>
      <c r="AA9" s="35"/>
    </row>
    <row r="10" spans="1:27" ht="27">
      <c r="B10" s="17">
        <f t="shared" si="0"/>
        <v>4</v>
      </c>
      <c r="C10" s="6"/>
      <c r="D10" s="7"/>
      <c r="E10" s="7"/>
      <c r="F10" s="7"/>
      <c r="G10" s="8"/>
      <c r="H10" s="6"/>
      <c r="I10" s="7" t="s">
        <v>138</v>
      </c>
      <c r="J10" s="7"/>
      <c r="K10" s="7"/>
      <c r="L10" s="8"/>
      <c r="M10" s="11" t="s">
        <v>139</v>
      </c>
      <c r="N10" s="14" t="s">
        <v>14</v>
      </c>
      <c r="O10" s="14"/>
      <c r="P10" s="14" t="s">
        <v>9</v>
      </c>
      <c r="Q10" s="4" t="s">
        <v>5</v>
      </c>
      <c r="R10" s="4"/>
      <c r="S10" s="4" t="s">
        <v>5</v>
      </c>
      <c r="T10" s="4"/>
      <c r="U10" s="4" t="s">
        <v>5</v>
      </c>
      <c r="V10" s="4"/>
      <c r="W10" s="4" t="s">
        <v>5</v>
      </c>
      <c r="X10" s="4"/>
      <c r="Y10" s="4" t="s">
        <v>5</v>
      </c>
      <c r="Z10" s="25"/>
      <c r="AA10" s="26" t="s">
        <v>164</v>
      </c>
    </row>
    <row r="11" spans="1:27">
      <c r="B11" s="17">
        <f t="shared" si="0"/>
        <v>5</v>
      </c>
      <c r="C11" s="6"/>
      <c r="D11" s="7"/>
      <c r="E11" s="7"/>
      <c r="F11" s="7"/>
      <c r="G11" s="8"/>
      <c r="H11" s="6"/>
      <c r="I11" s="7" t="s">
        <v>140</v>
      </c>
      <c r="J11" s="7"/>
      <c r="K11" s="7"/>
      <c r="L11" s="8"/>
      <c r="M11" s="11" t="s">
        <v>119</v>
      </c>
      <c r="N11" s="14" t="s">
        <v>14</v>
      </c>
      <c r="O11" s="14"/>
      <c r="P11" s="14" t="s">
        <v>13</v>
      </c>
      <c r="Q11" s="4" t="s">
        <v>5</v>
      </c>
      <c r="R11" s="4"/>
      <c r="S11" s="4" t="s">
        <v>5</v>
      </c>
      <c r="T11" s="4"/>
      <c r="U11" s="4" t="s">
        <v>5</v>
      </c>
      <c r="V11" s="4"/>
      <c r="W11" s="4" t="s">
        <v>5</v>
      </c>
      <c r="X11" s="4"/>
      <c r="Y11" s="4" t="s">
        <v>5</v>
      </c>
      <c r="Z11" s="25"/>
      <c r="AA11" s="26" t="s">
        <v>165</v>
      </c>
    </row>
    <row r="12" spans="1:27" ht="27">
      <c r="B12" s="17">
        <f t="shared" si="0"/>
        <v>6</v>
      </c>
      <c r="C12" s="6"/>
      <c r="D12" s="7"/>
      <c r="E12" s="7"/>
      <c r="F12" s="7"/>
      <c r="G12" s="8"/>
      <c r="H12" s="6"/>
      <c r="I12" s="22" t="s">
        <v>141</v>
      </c>
      <c r="J12" s="7"/>
      <c r="K12" s="7"/>
      <c r="L12" s="8"/>
      <c r="M12" s="11" t="s">
        <v>142</v>
      </c>
      <c r="N12" s="14" t="s">
        <v>14</v>
      </c>
      <c r="O12" s="14"/>
      <c r="P12" s="14" t="s">
        <v>13</v>
      </c>
      <c r="Q12" s="4" t="s">
        <v>5</v>
      </c>
      <c r="R12" s="4"/>
      <c r="S12" s="4"/>
      <c r="T12" s="4"/>
      <c r="U12" s="4" t="s">
        <v>5</v>
      </c>
      <c r="V12" s="4"/>
      <c r="W12" s="4"/>
      <c r="X12" s="4"/>
      <c r="Y12" s="4"/>
      <c r="Z12" s="25"/>
      <c r="AA12" s="26" t="s">
        <v>166</v>
      </c>
    </row>
    <row r="13" spans="1:27" ht="27">
      <c r="B13" s="3">
        <f>ROW()-6</f>
        <v>7</v>
      </c>
      <c r="C13" s="6"/>
      <c r="D13" s="7"/>
      <c r="E13" s="7"/>
      <c r="F13" s="7"/>
      <c r="G13" s="8"/>
      <c r="H13" s="6"/>
      <c r="I13" s="7" t="s">
        <v>143</v>
      </c>
      <c r="J13" s="7"/>
      <c r="K13" s="7"/>
      <c r="L13" s="8"/>
      <c r="M13" s="10" t="s">
        <v>144</v>
      </c>
      <c r="N13" s="14" t="s">
        <v>14</v>
      </c>
      <c r="O13" s="14"/>
      <c r="P13" s="14" t="s">
        <v>13</v>
      </c>
      <c r="Q13" s="4"/>
      <c r="R13" s="4"/>
      <c r="S13" s="4" t="s">
        <v>5</v>
      </c>
      <c r="T13" s="4"/>
      <c r="U13" s="4"/>
      <c r="V13" s="4"/>
      <c r="W13" s="4" t="s">
        <v>5</v>
      </c>
      <c r="X13" s="4"/>
      <c r="Y13" s="4" t="s">
        <v>5</v>
      </c>
      <c r="Z13" s="25"/>
      <c r="AA13" s="26" t="s">
        <v>167</v>
      </c>
    </row>
    <row r="14" spans="1:27" ht="55.5" customHeight="1">
      <c r="B14" s="3">
        <f t="shared" ref="B14:B24" si="1">ROW()-6</f>
        <v>8</v>
      </c>
      <c r="C14" s="6"/>
      <c r="D14" s="7"/>
      <c r="E14" s="7"/>
      <c r="F14" s="7"/>
      <c r="G14" s="8"/>
      <c r="H14" s="6"/>
      <c r="I14" s="7" t="s">
        <v>145</v>
      </c>
      <c r="J14" s="7"/>
      <c r="K14" s="7"/>
      <c r="L14" s="8"/>
      <c r="M14" s="10" t="s">
        <v>146</v>
      </c>
      <c r="N14" s="14" t="s">
        <v>14</v>
      </c>
      <c r="O14" s="14"/>
      <c r="P14" s="14" t="s">
        <v>13</v>
      </c>
      <c r="Q14" s="4" t="s">
        <v>31</v>
      </c>
      <c r="R14" s="4"/>
      <c r="S14" s="4" t="s">
        <v>128</v>
      </c>
      <c r="T14" s="4"/>
      <c r="U14" s="4" t="s">
        <v>128</v>
      </c>
      <c r="V14" s="4"/>
      <c r="W14" s="4" t="s">
        <v>128</v>
      </c>
      <c r="X14" s="4"/>
      <c r="Y14" s="4" t="s">
        <v>128</v>
      </c>
      <c r="Z14" s="25"/>
      <c r="AA14" s="26"/>
    </row>
    <row r="15" spans="1:27" ht="40.5">
      <c r="B15" s="3">
        <f t="shared" si="1"/>
        <v>9</v>
      </c>
      <c r="C15" s="6"/>
      <c r="D15" s="7"/>
      <c r="E15" s="7"/>
      <c r="F15" s="7"/>
      <c r="G15" s="8"/>
      <c r="H15" s="6"/>
      <c r="I15" s="7" t="s">
        <v>147</v>
      </c>
      <c r="J15" s="7"/>
      <c r="K15" s="7"/>
      <c r="L15" s="8"/>
      <c r="M15" s="10" t="s">
        <v>148</v>
      </c>
      <c r="N15" s="14" t="s">
        <v>21</v>
      </c>
      <c r="O15" s="14"/>
      <c r="P15" s="14" t="s">
        <v>9</v>
      </c>
      <c r="Q15" s="4" t="s">
        <v>31</v>
      </c>
      <c r="R15" s="4"/>
      <c r="S15" s="4"/>
      <c r="T15" s="4"/>
      <c r="U15" s="4" t="s">
        <v>128</v>
      </c>
      <c r="V15" s="4"/>
      <c r="W15" s="4"/>
      <c r="X15" s="4"/>
      <c r="Y15" s="4"/>
      <c r="Z15" s="25"/>
      <c r="AA15" s="26" t="s">
        <v>168</v>
      </c>
    </row>
    <row r="16" spans="1:27" ht="27">
      <c r="B16" s="3">
        <f t="shared" si="1"/>
        <v>10</v>
      </c>
      <c r="C16" s="6"/>
      <c r="D16" s="7"/>
      <c r="E16" s="7"/>
      <c r="F16" s="7"/>
      <c r="G16" s="8"/>
      <c r="H16" s="6"/>
      <c r="I16" s="7" t="s">
        <v>149</v>
      </c>
      <c r="J16" s="7"/>
      <c r="K16" s="7"/>
      <c r="L16" s="8"/>
      <c r="M16" s="11" t="s">
        <v>150</v>
      </c>
      <c r="N16" s="14" t="s">
        <v>14</v>
      </c>
      <c r="O16" s="14"/>
      <c r="P16" s="14" t="s">
        <v>13</v>
      </c>
      <c r="Q16" s="4" t="s">
        <v>32</v>
      </c>
      <c r="R16" s="4"/>
      <c r="S16" s="4" t="s">
        <v>32</v>
      </c>
      <c r="T16" s="4"/>
      <c r="U16" s="4" t="s">
        <v>32</v>
      </c>
      <c r="V16" s="4"/>
      <c r="W16" s="4" t="s">
        <v>32</v>
      </c>
      <c r="X16" s="4"/>
      <c r="Y16" s="4" t="s">
        <v>32</v>
      </c>
      <c r="Z16" s="25"/>
      <c r="AA16" s="26" t="s">
        <v>169</v>
      </c>
    </row>
    <row r="17" spans="2:27" ht="27">
      <c r="B17" s="3">
        <f t="shared" si="1"/>
        <v>11</v>
      </c>
      <c r="C17" s="6"/>
      <c r="D17" s="7"/>
      <c r="E17" s="7"/>
      <c r="F17" s="7"/>
      <c r="G17" s="8"/>
      <c r="H17" s="6"/>
      <c r="I17" s="22" t="s">
        <v>151</v>
      </c>
      <c r="J17" s="7"/>
      <c r="K17" s="7"/>
      <c r="L17" s="8"/>
      <c r="M17" s="11" t="s">
        <v>152</v>
      </c>
      <c r="N17" s="14" t="s">
        <v>14</v>
      </c>
      <c r="O17" s="14"/>
      <c r="P17" s="14" t="s">
        <v>13</v>
      </c>
      <c r="Q17" s="4" t="s">
        <v>5</v>
      </c>
      <c r="R17" s="4"/>
      <c r="S17" s="4" t="s">
        <v>5</v>
      </c>
      <c r="T17" s="4"/>
      <c r="U17" s="4" t="s">
        <v>5</v>
      </c>
      <c r="V17" s="4"/>
      <c r="W17" s="4" t="s">
        <v>5</v>
      </c>
      <c r="X17" s="4"/>
      <c r="Y17" s="4" t="s">
        <v>5</v>
      </c>
      <c r="Z17" s="25"/>
      <c r="AA17" s="35" t="s">
        <v>170</v>
      </c>
    </row>
    <row r="18" spans="2:27" ht="27" customHeight="1">
      <c r="B18" s="3">
        <f t="shared" si="1"/>
        <v>12</v>
      </c>
      <c r="C18" s="6"/>
      <c r="D18" s="7"/>
      <c r="E18" s="7"/>
      <c r="F18" s="7"/>
      <c r="G18" s="8"/>
      <c r="H18" s="6"/>
      <c r="I18" s="7" t="s">
        <v>67</v>
      </c>
      <c r="J18" s="7"/>
      <c r="K18" s="7"/>
      <c r="L18" s="8"/>
      <c r="M18" s="11" t="s">
        <v>114</v>
      </c>
      <c r="N18" s="14" t="s">
        <v>14</v>
      </c>
      <c r="O18" s="14"/>
      <c r="P18" s="14" t="s">
        <v>13</v>
      </c>
      <c r="Q18" s="4" t="s">
        <v>5</v>
      </c>
      <c r="R18" s="4"/>
      <c r="S18" s="4"/>
      <c r="T18" s="4"/>
      <c r="U18" s="4" t="s">
        <v>5</v>
      </c>
      <c r="V18" s="4"/>
      <c r="W18" s="4"/>
      <c r="X18" s="4"/>
      <c r="Y18" s="4"/>
      <c r="Z18" s="25"/>
      <c r="AA18" s="26"/>
    </row>
    <row r="19" spans="2:27">
      <c r="B19" s="3">
        <f t="shared" si="1"/>
        <v>13</v>
      </c>
      <c r="C19" s="6"/>
      <c r="D19" s="7"/>
      <c r="E19" s="7"/>
      <c r="F19" s="7"/>
      <c r="G19" s="8"/>
      <c r="H19" s="6"/>
      <c r="I19" s="7" t="s">
        <v>28</v>
      </c>
      <c r="J19" s="7"/>
      <c r="K19" s="7"/>
      <c r="L19" s="8"/>
      <c r="M19" s="11" t="s">
        <v>153</v>
      </c>
      <c r="N19" s="14" t="s">
        <v>14</v>
      </c>
      <c r="O19" s="14"/>
      <c r="P19" s="14" t="s">
        <v>13</v>
      </c>
      <c r="Q19" s="4" t="s">
        <v>5</v>
      </c>
      <c r="R19" s="4"/>
      <c r="S19" s="4" t="s">
        <v>5</v>
      </c>
      <c r="T19" s="4"/>
      <c r="U19" s="4" t="s">
        <v>5</v>
      </c>
      <c r="V19" s="4"/>
      <c r="W19" s="4" t="s">
        <v>5</v>
      </c>
      <c r="X19" s="4"/>
      <c r="Y19" s="4" t="s">
        <v>5</v>
      </c>
      <c r="Z19" s="25"/>
      <c r="AA19" s="3"/>
    </row>
    <row r="20" spans="2:27">
      <c r="B20" s="3">
        <f t="shared" si="1"/>
        <v>14</v>
      </c>
      <c r="C20" s="6"/>
      <c r="D20" s="7"/>
      <c r="E20" s="7"/>
      <c r="F20" s="7"/>
      <c r="G20" s="8"/>
      <c r="H20" s="6"/>
      <c r="I20" s="7" t="s">
        <v>29</v>
      </c>
      <c r="J20" s="7"/>
      <c r="K20" s="7"/>
      <c r="L20" s="8"/>
      <c r="M20" s="11" t="s">
        <v>154</v>
      </c>
      <c r="N20" s="14" t="s">
        <v>14</v>
      </c>
      <c r="O20" s="14"/>
      <c r="P20" s="14" t="s">
        <v>13</v>
      </c>
      <c r="Q20" s="4" t="s">
        <v>5</v>
      </c>
      <c r="R20" s="4"/>
      <c r="S20" s="4" t="s">
        <v>5</v>
      </c>
      <c r="T20" s="4"/>
      <c r="U20" s="4" t="s">
        <v>5</v>
      </c>
      <c r="V20" s="4"/>
      <c r="W20" s="4" t="s">
        <v>5</v>
      </c>
      <c r="X20" s="4"/>
      <c r="Y20" s="4" t="s">
        <v>5</v>
      </c>
      <c r="Z20" s="25"/>
      <c r="AA20" s="3"/>
    </row>
    <row r="21" spans="2:27" ht="27">
      <c r="B21" s="3">
        <f t="shared" si="1"/>
        <v>15</v>
      </c>
      <c r="C21" s="6"/>
      <c r="D21" s="7"/>
      <c r="E21" s="7"/>
      <c r="F21" s="7"/>
      <c r="G21" s="8"/>
      <c r="H21" s="6"/>
      <c r="I21" s="7" t="s">
        <v>10</v>
      </c>
      <c r="J21" s="7"/>
      <c r="K21" s="7"/>
      <c r="L21" s="8"/>
      <c r="M21" s="10" t="s">
        <v>155</v>
      </c>
      <c r="N21" s="14" t="s">
        <v>15</v>
      </c>
      <c r="O21" s="14" t="s">
        <v>53</v>
      </c>
      <c r="P21" s="14" t="s">
        <v>13</v>
      </c>
      <c r="Q21" s="4" t="s">
        <v>5</v>
      </c>
      <c r="R21" s="4"/>
      <c r="S21" s="4" t="s">
        <v>5</v>
      </c>
      <c r="T21" s="4"/>
      <c r="U21" s="4" t="s">
        <v>5</v>
      </c>
      <c r="V21" s="4"/>
      <c r="W21" s="4" t="s">
        <v>5</v>
      </c>
      <c r="X21" s="4"/>
      <c r="Y21" s="4" t="s">
        <v>5</v>
      </c>
      <c r="Z21" s="25"/>
      <c r="AA21" s="3"/>
    </row>
    <row r="22" spans="2:27" ht="27">
      <c r="B22" s="3">
        <f t="shared" si="1"/>
        <v>16</v>
      </c>
      <c r="C22" s="6"/>
      <c r="D22" s="7"/>
      <c r="E22" s="7"/>
      <c r="F22" s="7"/>
      <c r="G22" s="8"/>
      <c r="H22" s="6"/>
      <c r="I22" s="36" t="s">
        <v>156</v>
      </c>
      <c r="J22" s="7"/>
      <c r="K22" s="7"/>
      <c r="L22" s="8"/>
      <c r="M22" s="10" t="s">
        <v>157</v>
      </c>
      <c r="N22" s="14" t="s">
        <v>14</v>
      </c>
      <c r="O22" s="14"/>
      <c r="P22" s="14" t="s">
        <v>13</v>
      </c>
      <c r="Q22" s="4"/>
      <c r="R22" s="4"/>
      <c r="S22" s="4" t="s">
        <v>5</v>
      </c>
      <c r="T22" s="4"/>
      <c r="U22" s="4"/>
      <c r="V22" s="4"/>
      <c r="W22" s="4" t="s">
        <v>5</v>
      </c>
      <c r="X22" s="4"/>
      <c r="Y22" s="4"/>
      <c r="Z22" s="25"/>
      <c r="AA22" s="26" t="s">
        <v>171</v>
      </c>
    </row>
    <row r="23" spans="2:27" ht="27">
      <c r="B23" s="3">
        <f t="shared" si="1"/>
        <v>17</v>
      </c>
      <c r="C23" s="6"/>
      <c r="D23" s="7"/>
      <c r="E23" s="7"/>
      <c r="F23" s="7"/>
      <c r="G23" s="8"/>
      <c r="H23" s="6"/>
      <c r="I23" s="36" t="s">
        <v>158</v>
      </c>
      <c r="J23" s="7"/>
      <c r="K23" s="7"/>
      <c r="L23" s="8"/>
      <c r="M23" s="10" t="s">
        <v>159</v>
      </c>
      <c r="N23" s="14" t="s">
        <v>14</v>
      </c>
      <c r="O23" s="14"/>
      <c r="P23" s="14" t="s">
        <v>13</v>
      </c>
      <c r="Q23" s="4"/>
      <c r="R23" s="4"/>
      <c r="S23" s="4" t="s">
        <v>5</v>
      </c>
      <c r="T23" s="4"/>
      <c r="U23" s="4"/>
      <c r="V23" s="4"/>
      <c r="W23" s="4" t="s">
        <v>5</v>
      </c>
      <c r="X23" s="4"/>
      <c r="Y23" s="4"/>
      <c r="Z23" s="25"/>
      <c r="AA23" s="3" t="s">
        <v>164</v>
      </c>
    </row>
    <row r="24" spans="2:27" ht="13.5" customHeight="1">
      <c r="B24" s="3">
        <f t="shared" si="1"/>
        <v>18</v>
      </c>
      <c r="C24" s="6"/>
      <c r="D24" s="7"/>
      <c r="E24" s="7"/>
      <c r="F24" s="7"/>
      <c r="G24" s="8"/>
      <c r="H24" s="6"/>
      <c r="I24" s="37" t="s">
        <v>160</v>
      </c>
      <c r="J24" s="7"/>
      <c r="K24" s="7"/>
      <c r="L24" s="8"/>
      <c r="M24" s="10" t="s">
        <v>161</v>
      </c>
      <c r="N24" s="14" t="s">
        <v>14</v>
      </c>
      <c r="O24" s="14"/>
      <c r="P24" s="14" t="s">
        <v>13</v>
      </c>
      <c r="Q24" s="4"/>
      <c r="R24" s="4"/>
      <c r="S24" s="4" t="s">
        <v>5</v>
      </c>
      <c r="T24" s="4"/>
      <c r="U24" s="4"/>
      <c r="V24" s="4"/>
      <c r="W24" s="4" t="s">
        <v>5</v>
      </c>
      <c r="X24" s="4"/>
      <c r="Y24" s="4"/>
      <c r="Z24" s="25"/>
      <c r="AA24" s="3" t="s">
        <v>165</v>
      </c>
    </row>
    <row r="25" spans="2:27" ht="13.5" customHeight="1">
      <c r="B25" s="3">
        <f t="shared" ref="B25" si="2">ROW()-6</f>
        <v>19</v>
      </c>
      <c r="C25" s="6"/>
      <c r="D25" s="7"/>
      <c r="E25" s="7"/>
      <c r="F25" s="7"/>
      <c r="G25" s="8"/>
      <c r="H25" s="6"/>
      <c r="I25" s="7" t="s">
        <v>45</v>
      </c>
      <c r="J25" s="7"/>
      <c r="K25" s="7"/>
      <c r="L25" s="8"/>
      <c r="M25" s="10" t="s">
        <v>162</v>
      </c>
      <c r="N25" s="14" t="s">
        <v>14</v>
      </c>
      <c r="O25" s="14"/>
      <c r="P25" s="14" t="s">
        <v>13</v>
      </c>
      <c r="Q25" s="4" t="s">
        <v>31</v>
      </c>
      <c r="R25" s="4"/>
      <c r="S25" s="4"/>
      <c r="T25" s="4"/>
      <c r="U25" s="4" t="s">
        <v>31</v>
      </c>
      <c r="V25" s="4"/>
      <c r="W25" s="4"/>
      <c r="X25" s="4"/>
      <c r="Y25" s="4"/>
      <c r="Z25" s="25"/>
      <c r="AA25" s="3" t="s">
        <v>172</v>
      </c>
    </row>
    <row r="26" spans="2:27">
      <c r="B26" s="3">
        <f>ROW()-6</f>
        <v>20</v>
      </c>
      <c r="C26" s="6"/>
      <c r="D26" s="7"/>
      <c r="E26" s="7"/>
      <c r="F26" s="7"/>
      <c r="G26" s="8"/>
      <c r="H26" s="6"/>
      <c r="I26" s="7" t="s">
        <v>44</v>
      </c>
      <c r="J26" s="7"/>
      <c r="K26" s="7"/>
      <c r="L26" s="8"/>
      <c r="M26" s="10" t="s">
        <v>163</v>
      </c>
      <c r="N26" s="14" t="s">
        <v>14</v>
      </c>
      <c r="O26" s="14"/>
      <c r="P26" s="14" t="s">
        <v>13</v>
      </c>
      <c r="Q26" s="4" t="s">
        <v>5</v>
      </c>
      <c r="R26" s="4"/>
      <c r="S26" s="4" t="s">
        <v>5</v>
      </c>
      <c r="T26" s="4"/>
      <c r="U26" s="4" t="s">
        <v>5</v>
      </c>
      <c r="V26" s="4"/>
      <c r="W26" s="4" t="s">
        <v>5</v>
      </c>
      <c r="X26" s="4"/>
      <c r="Y26" s="4" t="s">
        <v>5</v>
      </c>
      <c r="Z26" s="25"/>
      <c r="AA26" s="3"/>
    </row>
    <row r="27" spans="2:27" ht="13.5" customHeight="1">
      <c r="B27" t="s">
        <v>12</v>
      </c>
      <c r="C27" t="s">
        <v>12</v>
      </c>
      <c r="D27" t="s">
        <v>12</v>
      </c>
      <c r="E27" t="s">
        <v>12</v>
      </c>
      <c r="F27" t="s">
        <v>12</v>
      </c>
      <c r="G27" t="s">
        <v>12</v>
      </c>
      <c r="H27" t="s">
        <v>12</v>
      </c>
      <c r="I27" t="s">
        <v>12</v>
      </c>
      <c r="J27" t="s">
        <v>12</v>
      </c>
      <c r="K27" t="s">
        <v>12</v>
      </c>
      <c r="L27" t="s">
        <v>12</v>
      </c>
      <c r="M27" t="s">
        <v>12</v>
      </c>
      <c r="N27" s="2" t="s">
        <v>12</v>
      </c>
      <c r="O27" s="2" t="s">
        <v>56</v>
      </c>
      <c r="P27" s="2" t="s">
        <v>12</v>
      </c>
      <c r="Q27" t="s">
        <v>12</v>
      </c>
      <c r="R27" t="s">
        <v>12</v>
      </c>
      <c r="S27" t="s">
        <v>12</v>
      </c>
      <c r="T27" t="s">
        <v>12</v>
      </c>
      <c r="U27" t="s">
        <v>12</v>
      </c>
      <c r="V27" t="s">
        <v>12</v>
      </c>
      <c r="W27" t="s">
        <v>12</v>
      </c>
      <c r="X27" t="s">
        <v>12</v>
      </c>
      <c r="Y27" t="s">
        <v>12</v>
      </c>
      <c r="Z27" t="s">
        <v>12</v>
      </c>
    </row>
  </sheetData>
  <autoFilter ref="A6:Z27">
    <filterColumn colId="2" showButton="0"/>
    <filterColumn colId="3" showButton="0"/>
    <filterColumn colId="4" showButton="0"/>
    <filterColumn colId="5" showButton="0"/>
    <filterColumn colId="7" showButton="0"/>
    <filterColumn colId="8" showButton="0"/>
    <filterColumn colId="9" showButton="0"/>
    <filterColumn colId="10" showButton="0"/>
  </autoFilter>
  <mergeCells count="14">
    <mergeCell ref="B4:B6"/>
    <mergeCell ref="C4:G6"/>
    <mergeCell ref="H4:L6"/>
    <mergeCell ref="M4:M6"/>
    <mergeCell ref="N4:N6"/>
    <mergeCell ref="O4:O6"/>
    <mergeCell ref="P4:P6"/>
    <mergeCell ref="Q4:Z4"/>
    <mergeCell ref="AA4:AA6"/>
    <mergeCell ref="Q5:R5"/>
    <mergeCell ref="S5:T5"/>
    <mergeCell ref="U5:V5"/>
    <mergeCell ref="W5:X5"/>
    <mergeCell ref="Y5:Z5"/>
  </mergeCells>
  <phoneticPr fontId="1"/>
  <dataValidations count="1">
    <dataValidation type="list" allowBlank="1" showInputMessage="1" showErrorMessage="1" sqref="P7:P26">
      <formula1>"0..1,1..1,0..n"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30" zoomScaleNormal="130" workbookViewId="0">
      <selection activeCell="C3" sqref="C3"/>
    </sheetView>
  </sheetViews>
  <sheetFormatPr defaultRowHeight="13.5"/>
  <cols>
    <col min="1" max="1" width="3.75" style="2" bestFit="1" customWidth="1"/>
    <col min="2" max="2" width="17.125" style="2" customWidth="1"/>
    <col min="3" max="3" width="20.25" bestFit="1" customWidth="1"/>
    <col min="4" max="4" width="54.25" style="13" customWidth="1"/>
  </cols>
  <sheetData>
    <row r="1" spans="1:4" s="1" customFormat="1">
      <c r="A1" s="344" t="s">
        <v>39</v>
      </c>
      <c r="B1" s="344" t="s">
        <v>1180</v>
      </c>
      <c r="C1" s="345" t="s">
        <v>18</v>
      </c>
      <c r="D1" s="346" t="s">
        <v>182</v>
      </c>
    </row>
    <row r="2" spans="1:4">
      <c r="A2" s="340">
        <f>ROW()-1</f>
        <v>1</v>
      </c>
      <c r="B2" s="341" t="s">
        <v>1176</v>
      </c>
      <c r="C2" s="342" t="s">
        <v>856</v>
      </c>
      <c r="D2" s="343" t="s">
        <v>181</v>
      </c>
    </row>
    <row r="3" spans="1:4">
      <c r="A3" s="334">
        <f t="shared" ref="A3:A8" si="0">ROW()-1</f>
        <v>2</v>
      </c>
      <c r="B3" s="335" t="s">
        <v>1177</v>
      </c>
      <c r="C3" s="336" t="s">
        <v>857</v>
      </c>
      <c r="D3" s="337" t="s">
        <v>183</v>
      </c>
    </row>
    <row r="4" spans="1:4">
      <c r="A4" s="334">
        <f>ROW()-1</f>
        <v>3</v>
      </c>
      <c r="B4" s="335" t="s">
        <v>1178</v>
      </c>
      <c r="C4" s="336" t="s">
        <v>858</v>
      </c>
      <c r="D4" s="349" t="s">
        <v>1184</v>
      </c>
    </row>
    <row r="5" spans="1:4">
      <c r="A5" s="334">
        <f t="shared" si="0"/>
        <v>4</v>
      </c>
      <c r="B5" s="335" t="s">
        <v>1179</v>
      </c>
      <c r="C5" s="337" t="s">
        <v>40</v>
      </c>
      <c r="D5" s="338" t="s">
        <v>859</v>
      </c>
    </row>
    <row r="6" spans="1:4">
      <c r="A6" s="334">
        <f t="shared" si="0"/>
        <v>5</v>
      </c>
      <c r="B6" s="335" t="s">
        <v>1181</v>
      </c>
      <c r="C6" s="337" t="s">
        <v>23</v>
      </c>
      <c r="D6" s="337" t="s">
        <v>860</v>
      </c>
    </row>
    <row r="7" spans="1:4">
      <c r="A7" s="334">
        <f t="shared" si="0"/>
        <v>6</v>
      </c>
      <c r="B7" s="335" t="s">
        <v>1182</v>
      </c>
      <c r="C7" s="336" t="s">
        <v>173</v>
      </c>
      <c r="D7" s="337" t="s">
        <v>864</v>
      </c>
    </row>
    <row r="8" spans="1:4" ht="27">
      <c r="A8" s="438">
        <f t="shared" si="0"/>
        <v>7</v>
      </c>
      <c r="B8" s="439" t="s">
        <v>1202</v>
      </c>
      <c r="C8" s="440" t="s">
        <v>1201</v>
      </c>
      <c r="D8" s="441" t="s">
        <v>1183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0"/>
  <sheetViews>
    <sheetView zoomScaleNormal="100" workbookViewId="0">
      <pane xSplit="10" ySplit="4" topLeftCell="K5" activePane="bottomRight" state="frozen"/>
      <selection pane="topRight" activeCell="M1" sqref="M1"/>
      <selection pane="bottomLeft" activeCell="A5" sqref="A5"/>
      <selection pane="bottomRight" activeCell="G6" sqref="G6"/>
    </sheetView>
  </sheetViews>
  <sheetFormatPr defaultRowHeight="13.5"/>
  <cols>
    <col min="1" max="1" width="3.625" customWidth="1"/>
    <col min="2" max="2" width="6.125" customWidth="1"/>
    <col min="3" max="3" width="3.75" style="361" customWidth="1"/>
    <col min="4" max="4" width="3.75" style="350" customWidth="1"/>
    <col min="5" max="5" width="34.375" style="350" customWidth="1"/>
    <col min="6" max="6" width="3.75" customWidth="1"/>
    <col min="7" max="9" width="3.625" customWidth="1"/>
    <col min="10" max="10" width="29.875" customWidth="1"/>
    <col min="11" max="11" width="51.375" style="13" customWidth="1"/>
    <col min="12" max="12" width="8.125" style="13" customWidth="1"/>
    <col min="13" max="14" width="7.125" style="9" bestFit="1" customWidth="1"/>
    <col min="15" max="15" width="17.875" style="9" customWidth="1"/>
    <col min="16" max="16" width="7" style="9" customWidth="1"/>
    <col min="17" max="17" width="9.375" customWidth="1"/>
    <col min="19" max="20" width="9" customWidth="1"/>
    <col min="21" max="21" width="9.375" customWidth="1"/>
    <col min="22" max="24" width="9" customWidth="1"/>
    <col min="25" max="25" width="9.375" customWidth="1"/>
    <col min="29" max="30" width="9" style="432"/>
    <col min="31" max="31" width="84.75" customWidth="1"/>
    <col min="33" max="33" width="73.375" hidden="1" customWidth="1"/>
  </cols>
  <sheetData>
    <row r="1" spans="1:33" ht="43.5" customHeight="1">
      <c r="A1" s="1" t="s">
        <v>180</v>
      </c>
      <c r="L1" s="30"/>
      <c r="Q1" s="238" t="s">
        <v>1018</v>
      </c>
      <c r="R1" s="15"/>
      <c r="S1" s="13"/>
      <c r="U1" s="15"/>
      <c r="V1" s="15"/>
      <c r="W1" s="13"/>
      <c r="Y1" s="110"/>
      <c r="Z1" s="110"/>
    </row>
    <row r="2" spans="1:33">
      <c r="A2" s="1"/>
      <c r="B2" s="470" t="s">
        <v>41</v>
      </c>
      <c r="C2" s="458" t="s">
        <v>1061</v>
      </c>
      <c r="D2" s="459"/>
      <c r="E2" s="460"/>
      <c r="F2" s="449" t="s">
        <v>1</v>
      </c>
      <c r="G2" s="450"/>
      <c r="H2" s="450"/>
      <c r="I2" s="450"/>
      <c r="J2" s="451"/>
      <c r="K2" s="471" t="s">
        <v>54</v>
      </c>
      <c r="L2" s="474" t="s">
        <v>888</v>
      </c>
      <c r="M2" s="474" t="s">
        <v>11</v>
      </c>
      <c r="N2" s="477" t="s">
        <v>1136</v>
      </c>
      <c r="O2" s="474" t="s">
        <v>52</v>
      </c>
      <c r="P2" s="474" t="s">
        <v>42</v>
      </c>
      <c r="Q2" s="480" t="s">
        <v>19</v>
      </c>
      <c r="R2" s="481"/>
      <c r="S2" s="481"/>
      <c r="T2" s="481"/>
      <c r="U2" s="481"/>
      <c r="V2" s="481"/>
      <c r="W2" s="481"/>
      <c r="X2" s="481"/>
      <c r="Y2" s="481"/>
      <c r="Z2" s="481"/>
      <c r="AA2" s="481"/>
      <c r="AB2" s="481"/>
      <c r="AC2" s="433"/>
      <c r="AD2" s="433"/>
      <c r="AE2" s="469" t="s">
        <v>55</v>
      </c>
      <c r="AG2" s="467" t="s">
        <v>61</v>
      </c>
    </row>
    <row r="3" spans="1:33" ht="27.75" customHeight="1">
      <c r="B3" s="470"/>
      <c r="C3" s="461"/>
      <c r="D3" s="462"/>
      <c r="E3" s="463"/>
      <c r="F3" s="452"/>
      <c r="G3" s="453"/>
      <c r="H3" s="453"/>
      <c r="I3" s="453"/>
      <c r="J3" s="454"/>
      <c r="K3" s="471"/>
      <c r="L3" s="475"/>
      <c r="M3" s="475"/>
      <c r="N3" s="478"/>
      <c r="O3" s="475"/>
      <c r="P3" s="475"/>
      <c r="Q3" s="472" t="s">
        <v>856</v>
      </c>
      <c r="R3" s="472"/>
      <c r="S3" s="473" t="s">
        <v>24</v>
      </c>
      <c r="T3" s="472"/>
      <c r="U3" s="472" t="s">
        <v>857</v>
      </c>
      <c r="V3" s="472"/>
      <c r="W3" s="473" t="s">
        <v>25</v>
      </c>
      <c r="X3" s="472"/>
      <c r="Y3" s="472" t="s">
        <v>854</v>
      </c>
      <c r="Z3" s="472"/>
      <c r="AA3" s="472" t="s">
        <v>849</v>
      </c>
      <c r="AB3" s="482"/>
      <c r="AC3" s="447" t="s">
        <v>1201</v>
      </c>
      <c r="AD3" s="448"/>
      <c r="AE3" s="469"/>
      <c r="AG3" s="467"/>
    </row>
    <row r="4" spans="1:33">
      <c r="B4" s="470"/>
      <c r="C4" s="464"/>
      <c r="D4" s="465"/>
      <c r="E4" s="466"/>
      <c r="F4" s="455"/>
      <c r="G4" s="456"/>
      <c r="H4" s="456"/>
      <c r="I4" s="456"/>
      <c r="J4" s="457"/>
      <c r="K4" s="471"/>
      <c r="L4" s="476"/>
      <c r="M4" s="476"/>
      <c r="N4" s="479"/>
      <c r="O4" s="476"/>
      <c r="P4" s="476"/>
      <c r="Q4" s="5" t="s">
        <v>16</v>
      </c>
      <c r="R4" s="5" t="s">
        <v>4</v>
      </c>
      <c r="S4" s="12" t="s">
        <v>16</v>
      </c>
      <c r="T4" s="5" t="s">
        <v>4</v>
      </c>
      <c r="U4" s="16" t="s">
        <v>16</v>
      </c>
      <c r="V4" s="16" t="s">
        <v>4</v>
      </c>
      <c r="W4" s="16" t="s">
        <v>16</v>
      </c>
      <c r="X4" s="16" t="s">
        <v>4</v>
      </c>
      <c r="Y4" s="108" t="s">
        <v>16</v>
      </c>
      <c r="Z4" s="108" t="s">
        <v>4</v>
      </c>
      <c r="AA4" s="12" t="s">
        <v>16</v>
      </c>
      <c r="AB4" s="23" t="s">
        <v>4</v>
      </c>
      <c r="AC4" s="444" t="s">
        <v>16</v>
      </c>
      <c r="AD4" s="445" t="s">
        <v>4</v>
      </c>
      <c r="AE4" s="469"/>
      <c r="AG4" s="468"/>
    </row>
    <row r="5" spans="1:33" ht="30.75" customHeight="1">
      <c r="B5" s="17">
        <f>ROW()-4</f>
        <v>1</v>
      </c>
      <c r="C5" s="362" t="s">
        <v>1064</v>
      </c>
      <c r="D5" s="351"/>
      <c r="E5" s="352"/>
      <c r="F5" s="55" t="s">
        <v>178</v>
      </c>
      <c r="G5" s="50"/>
      <c r="H5" s="50"/>
      <c r="I5" s="50"/>
      <c r="J5" s="51"/>
      <c r="K5" s="52"/>
      <c r="L5" s="53"/>
      <c r="M5" s="54" t="s">
        <v>21</v>
      </c>
      <c r="N5" s="427"/>
      <c r="O5" s="54"/>
      <c r="P5" s="54" t="s">
        <v>894</v>
      </c>
      <c r="Q5" s="370" t="s">
        <v>5</v>
      </c>
      <c r="R5" s="370"/>
      <c r="S5" s="370" t="s">
        <v>5</v>
      </c>
      <c r="T5" s="370"/>
      <c r="U5" s="370" t="s">
        <v>57</v>
      </c>
      <c r="V5" s="370"/>
      <c r="W5" s="370" t="s">
        <v>5</v>
      </c>
      <c r="X5" s="370"/>
      <c r="Y5" s="370" t="s">
        <v>5</v>
      </c>
      <c r="Z5" s="370"/>
      <c r="AA5" s="370" t="s">
        <v>5</v>
      </c>
      <c r="AB5" s="371"/>
      <c r="AC5" s="446" t="s">
        <v>5</v>
      </c>
      <c r="AD5" s="371"/>
      <c r="AE5" s="372" t="s">
        <v>895</v>
      </c>
      <c r="AG5" s="3"/>
    </row>
    <row r="6" spans="1:33" ht="27">
      <c r="B6" s="3">
        <f t="shared" ref="B6:B33" si="0">ROW()-4</f>
        <v>2</v>
      </c>
      <c r="C6" s="363"/>
      <c r="D6" s="353" t="s">
        <v>1063</v>
      </c>
      <c r="E6" s="354"/>
      <c r="F6" s="49"/>
      <c r="G6" s="367" t="s">
        <v>1021</v>
      </c>
      <c r="H6" s="7"/>
      <c r="I6" s="7"/>
      <c r="J6" s="8"/>
      <c r="K6" s="111" t="s">
        <v>1203</v>
      </c>
      <c r="L6" s="31" t="s">
        <v>127</v>
      </c>
      <c r="M6" s="14" t="s">
        <v>14</v>
      </c>
      <c r="N6" s="428">
        <v>20</v>
      </c>
      <c r="O6" s="14"/>
      <c r="P6" s="14" t="s">
        <v>855</v>
      </c>
      <c r="Q6" s="373" t="s">
        <v>5</v>
      </c>
      <c r="R6" s="373"/>
      <c r="S6" s="373" t="s">
        <v>5</v>
      </c>
      <c r="T6" s="373"/>
      <c r="U6" s="373" t="s">
        <v>5</v>
      </c>
      <c r="V6" s="373"/>
      <c r="W6" s="373" t="s">
        <v>5</v>
      </c>
      <c r="X6" s="373"/>
      <c r="Y6" s="373" t="s">
        <v>5</v>
      </c>
      <c r="Z6" s="373"/>
      <c r="AA6" s="373" t="s">
        <v>5</v>
      </c>
      <c r="AB6" s="374"/>
      <c r="AC6" s="373" t="s">
        <v>5</v>
      </c>
      <c r="AD6" s="374"/>
      <c r="AE6" s="375" t="s">
        <v>1117</v>
      </c>
      <c r="AG6" s="3" t="s">
        <v>60</v>
      </c>
    </row>
    <row r="7" spans="1:33" ht="27">
      <c r="B7" s="3">
        <f t="shared" si="0"/>
        <v>3</v>
      </c>
      <c r="C7" s="363"/>
      <c r="D7" s="353" t="s">
        <v>1062</v>
      </c>
      <c r="E7" s="354"/>
      <c r="F7" s="49"/>
      <c r="G7" s="368" t="s">
        <v>1185</v>
      </c>
      <c r="H7" s="7"/>
      <c r="I7" s="7"/>
      <c r="J7" s="8"/>
      <c r="K7" s="434" t="s">
        <v>1204</v>
      </c>
      <c r="L7" s="31" t="s">
        <v>127</v>
      </c>
      <c r="M7" s="14" t="s">
        <v>14</v>
      </c>
      <c r="N7" s="428">
        <v>20</v>
      </c>
      <c r="O7" s="14"/>
      <c r="P7" s="14" t="s">
        <v>855</v>
      </c>
      <c r="Q7" s="373" t="s">
        <v>17</v>
      </c>
      <c r="R7" s="373"/>
      <c r="S7" s="373" t="s">
        <v>17</v>
      </c>
      <c r="T7" s="373"/>
      <c r="U7" s="373" t="s">
        <v>17</v>
      </c>
      <c r="V7" s="373"/>
      <c r="W7" s="373" t="s">
        <v>17</v>
      </c>
      <c r="X7" s="373"/>
      <c r="Y7" s="373" t="s">
        <v>5</v>
      </c>
      <c r="Z7" s="373"/>
      <c r="AA7" s="373" t="s">
        <v>17</v>
      </c>
      <c r="AB7" s="374"/>
      <c r="AC7" s="373" t="s">
        <v>5</v>
      </c>
      <c r="AD7" s="374"/>
      <c r="AE7" s="375" t="s">
        <v>721</v>
      </c>
      <c r="AG7" s="3" t="s">
        <v>60</v>
      </c>
    </row>
    <row r="8" spans="1:33" ht="34.5" customHeight="1">
      <c r="B8" s="3">
        <f t="shared" si="0"/>
        <v>4</v>
      </c>
      <c r="C8" s="363"/>
      <c r="D8" s="355" t="s">
        <v>1207</v>
      </c>
      <c r="E8" s="356"/>
      <c r="F8" s="49"/>
      <c r="G8" s="44" t="s">
        <v>175</v>
      </c>
      <c r="H8" s="44"/>
      <c r="I8" s="44"/>
      <c r="J8" s="45"/>
      <c r="K8" s="46" t="s">
        <v>184</v>
      </c>
      <c r="L8" s="47"/>
      <c r="M8" s="48" t="s">
        <v>177</v>
      </c>
      <c r="N8" s="429"/>
      <c r="O8" s="48"/>
      <c r="P8" s="48" t="s">
        <v>855</v>
      </c>
      <c r="Q8" s="376" t="s">
        <v>5</v>
      </c>
      <c r="R8" s="376"/>
      <c r="S8" s="376" t="s">
        <v>5</v>
      </c>
      <c r="T8" s="376"/>
      <c r="U8" s="376" t="s">
        <v>5</v>
      </c>
      <c r="V8" s="376"/>
      <c r="W8" s="376" t="s">
        <v>5</v>
      </c>
      <c r="X8" s="376"/>
      <c r="Y8" s="376" t="s">
        <v>5</v>
      </c>
      <c r="Z8" s="376"/>
      <c r="AA8" s="376" t="s">
        <v>5</v>
      </c>
      <c r="AB8" s="377"/>
      <c r="AC8" s="376" t="s">
        <v>5</v>
      </c>
      <c r="AD8" s="377"/>
      <c r="AE8" s="378"/>
      <c r="AG8" s="26" t="s">
        <v>62</v>
      </c>
    </row>
    <row r="9" spans="1:33" ht="67.5">
      <c r="B9" s="3">
        <f t="shared" si="0"/>
        <v>5</v>
      </c>
      <c r="C9" s="363"/>
      <c r="D9" s="355"/>
      <c r="E9" s="354" t="s">
        <v>1153</v>
      </c>
      <c r="F9" s="49"/>
      <c r="G9" s="44"/>
      <c r="H9" s="7" t="s">
        <v>26</v>
      </c>
      <c r="I9" s="7"/>
      <c r="J9" s="8"/>
      <c r="K9" s="11" t="s">
        <v>866</v>
      </c>
      <c r="L9" s="32"/>
      <c r="M9" s="14" t="s">
        <v>14</v>
      </c>
      <c r="N9" s="428">
        <v>50</v>
      </c>
      <c r="O9" s="14"/>
      <c r="P9" s="14" t="s">
        <v>855</v>
      </c>
      <c r="Q9" s="373" t="s">
        <v>17</v>
      </c>
      <c r="R9" s="373"/>
      <c r="S9" s="373" t="s">
        <v>17</v>
      </c>
      <c r="T9" s="373"/>
      <c r="U9" s="373" t="s">
        <v>17</v>
      </c>
      <c r="V9" s="373"/>
      <c r="W9" s="373" t="s">
        <v>17</v>
      </c>
      <c r="X9" s="373"/>
      <c r="Y9" s="373" t="s">
        <v>5</v>
      </c>
      <c r="Z9" s="373"/>
      <c r="AA9" s="373" t="s">
        <v>17</v>
      </c>
      <c r="AB9" s="374"/>
      <c r="AC9" s="373" t="s">
        <v>5</v>
      </c>
      <c r="AD9" s="374"/>
      <c r="AE9" s="375" t="s">
        <v>865</v>
      </c>
      <c r="AG9" s="26"/>
    </row>
    <row r="10" spans="1:33" ht="27">
      <c r="B10" s="3">
        <f t="shared" si="0"/>
        <v>6</v>
      </c>
      <c r="C10" s="363"/>
      <c r="D10" s="355"/>
      <c r="E10" s="354" t="s">
        <v>1154</v>
      </c>
      <c r="F10" s="49"/>
      <c r="G10" s="44"/>
      <c r="H10" s="7" t="s">
        <v>867</v>
      </c>
      <c r="I10" s="7"/>
      <c r="J10" s="8"/>
      <c r="K10" s="11" t="s">
        <v>870</v>
      </c>
      <c r="L10" s="32"/>
      <c r="M10" s="14" t="s">
        <v>14</v>
      </c>
      <c r="N10" s="428">
        <v>50</v>
      </c>
      <c r="O10" s="14"/>
      <c r="P10" s="14" t="s">
        <v>13</v>
      </c>
      <c r="Q10" s="379" t="s">
        <v>5</v>
      </c>
      <c r="R10" s="373"/>
      <c r="S10" s="373"/>
      <c r="T10" s="373"/>
      <c r="U10" s="379" t="s">
        <v>5</v>
      </c>
      <c r="V10" s="373"/>
      <c r="W10" s="373"/>
      <c r="X10" s="373"/>
      <c r="Y10" s="379" t="s">
        <v>5</v>
      </c>
      <c r="Z10" s="373"/>
      <c r="AA10" s="373"/>
      <c r="AB10" s="374"/>
      <c r="AC10" s="373"/>
      <c r="AD10" s="374"/>
      <c r="AE10" s="375"/>
      <c r="AG10" s="3" t="s">
        <v>60</v>
      </c>
    </row>
    <row r="11" spans="1:33" ht="33.75" customHeight="1">
      <c r="A11" s="109"/>
      <c r="B11" s="3">
        <f t="shared" si="0"/>
        <v>7</v>
      </c>
      <c r="C11" s="363"/>
      <c r="D11" s="355"/>
      <c r="E11" s="354" t="s">
        <v>1155</v>
      </c>
      <c r="F11" s="49"/>
      <c r="G11" s="44"/>
      <c r="H11" s="7" t="s">
        <v>868</v>
      </c>
      <c r="I11" s="7"/>
      <c r="J11" s="8"/>
      <c r="K11" s="11" t="s">
        <v>869</v>
      </c>
      <c r="L11" s="32"/>
      <c r="M11" s="14" t="s">
        <v>14</v>
      </c>
      <c r="N11" s="428">
        <v>50</v>
      </c>
      <c r="O11" s="14"/>
      <c r="P11" s="14" t="s">
        <v>13</v>
      </c>
      <c r="Q11" s="379" t="s">
        <v>5</v>
      </c>
      <c r="R11" s="373"/>
      <c r="S11" s="373"/>
      <c r="T11" s="373"/>
      <c r="U11" s="379" t="s">
        <v>5</v>
      </c>
      <c r="V11" s="373"/>
      <c r="W11" s="373"/>
      <c r="X11" s="373"/>
      <c r="Y11" s="379" t="s">
        <v>5</v>
      </c>
      <c r="Z11" s="373"/>
      <c r="AA11" s="373"/>
      <c r="AB11" s="374"/>
      <c r="AC11" s="373"/>
      <c r="AD11" s="374"/>
      <c r="AE11" s="375" t="s">
        <v>1187</v>
      </c>
      <c r="AG11" s="3" t="s">
        <v>60</v>
      </c>
    </row>
    <row r="12" spans="1:33" ht="27">
      <c r="B12" s="3">
        <f t="shared" si="0"/>
        <v>8</v>
      </c>
      <c r="C12" s="363"/>
      <c r="D12" s="354" t="s">
        <v>1066</v>
      </c>
      <c r="E12" s="354"/>
      <c r="F12" s="49"/>
      <c r="G12" s="7" t="s">
        <v>58</v>
      </c>
      <c r="H12" s="7"/>
      <c r="I12" s="7"/>
      <c r="J12" s="8"/>
      <c r="K12" s="111" t="s">
        <v>1205</v>
      </c>
      <c r="L12" s="31" t="s">
        <v>133</v>
      </c>
      <c r="M12" s="14" t="s">
        <v>14</v>
      </c>
      <c r="N12" s="428">
        <v>20</v>
      </c>
      <c r="O12" s="14"/>
      <c r="P12" s="14" t="s">
        <v>13</v>
      </c>
      <c r="Q12" s="380"/>
      <c r="R12" s="373"/>
      <c r="S12" s="379" t="s">
        <v>17</v>
      </c>
      <c r="T12" s="373"/>
      <c r="U12" s="380"/>
      <c r="V12" s="373"/>
      <c r="W12" s="379" t="s">
        <v>17</v>
      </c>
      <c r="X12" s="373"/>
      <c r="Y12" s="380"/>
      <c r="Z12" s="373"/>
      <c r="AA12" s="380"/>
      <c r="AB12" s="374"/>
      <c r="AC12" s="380"/>
      <c r="AD12" s="374"/>
      <c r="AE12" s="375" t="s">
        <v>741</v>
      </c>
      <c r="AG12" s="3" t="s">
        <v>60</v>
      </c>
    </row>
    <row r="13" spans="1:33" ht="40.5">
      <c r="B13" s="3">
        <f t="shared" si="0"/>
        <v>9</v>
      </c>
      <c r="C13" s="363"/>
      <c r="D13" s="354" t="s">
        <v>1140</v>
      </c>
      <c r="E13" s="354"/>
      <c r="F13" s="49"/>
      <c r="G13" s="7" t="s">
        <v>45</v>
      </c>
      <c r="H13" s="7"/>
      <c r="I13" s="7"/>
      <c r="J13" s="8"/>
      <c r="K13" s="10" t="s">
        <v>873</v>
      </c>
      <c r="L13" s="31" t="s">
        <v>127</v>
      </c>
      <c r="M13" s="14" t="s">
        <v>14</v>
      </c>
      <c r="N13" s="428">
        <v>100</v>
      </c>
      <c r="O13" s="14"/>
      <c r="P13" s="14" t="s">
        <v>13</v>
      </c>
      <c r="Q13" s="379" t="s">
        <v>31</v>
      </c>
      <c r="R13" s="373"/>
      <c r="S13" s="373"/>
      <c r="T13" s="373"/>
      <c r="U13" s="379" t="s">
        <v>31</v>
      </c>
      <c r="V13" s="373"/>
      <c r="W13" s="373"/>
      <c r="X13" s="373"/>
      <c r="Y13" s="379" t="s">
        <v>31</v>
      </c>
      <c r="Z13" s="373"/>
      <c r="AA13" s="373"/>
      <c r="AB13" s="374"/>
      <c r="AC13" s="373"/>
      <c r="AD13" s="374"/>
      <c r="AE13" s="375" t="s">
        <v>1188</v>
      </c>
      <c r="AG13" s="26" t="s">
        <v>104</v>
      </c>
    </row>
    <row r="14" spans="1:33" ht="27">
      <c r="B14" s="3">
        <f t="shared" si="0"/>
        <v>10</v>
      </c>
      <c r="C14" s="363"/>
      <c r="D14" s="354" t="s">
        <v>1141</v>
      </c>
      <c r="E14" s="354"/>
      <c r="F14" s="49"/>
      <c r="G14" s="7" t="s">
        <v>874</v>
      </c>
      <c r="H14" s="7"/>
      <c r="I14" s="7"/>
      <c r="J14" s="8"/>
      <c r="K14" s="10" t="s">
        <v>889</v>
      </c>
      <c r="L14" s="32"/>
      <c r="M14" s="14" t="s">
        <v>14</v>
      </c>
      <c r="N14" s="428">
        <v>50</v>
      </c>
      <c r="O14" s="14"/>
      <c r="P14" s="14" t="s">
        <v>13</v>
      </c>
      <c r="Q14" s="379" t="s">
        <v>31</v>
      </c>
      <c r="R14" s="373"/>
      <c r="S14" s="380"/>
      <c r="T14" s="373"/>
      <c r="U14" s="379" t="s">
        <v>31</v>
      </c>
      <c r="V14" s="373"/>
      <c r="W14" s="380"/>
      <c r="X14" s="373"/>
      <c r="Y14" s="379" t="s">
        <v>31</v>
      </c>
      <c r="Z14" s="373"/>
      <c r="AA14" s="380"/>
      <c r="AB14" s="374"/>
      <c r="AC14" s="380"/>
      <c r="AD14" s="374"/>
      <c r="AE14" s="375" t="s">
        <v>875</v>
      </c>
      <c r="AG14" s="26" t="s">
        <v>63</v>
      </c>
    </row>
    <row r="15" spans="1:33">
      <c r="B15" s="3">
        <f t="shared" si="0"/>
        <v>11</v>
      </c>
      <c r="C15" s="363"/>
      <c r="D15" s="354" t="s">
        <v>1142</v>
      </c>
      <c r="E15" s="354"/>
      <c r="F15" s="49"/>
      <c r="G15" s="7" t="s">
        <v>27</v>
      </c>
      <c r="H15" s="7"/>
      <c r="I15" s="7"/>
      <c r="J15" s="8"/>
      <c r="K15" s="11" t="s">
        <v>30</v>
      </c>
      <c r="L15" s="32"/>
      <c r="M15" s="14" t="s">
        <v>14</v>
      </c>
      <c r="N15" s="428">
        <v>1000</v>
      </c>
      <c r="O15" s="14"/>
      <c r="P15" s="14" t="s">
        <v>13</v>
      </c>
      <c r="Q15" s="379" t="s">
        <v>32</v>
      </c>
      <c r="R15" s="373"/>
      <c r="S15" s="379" t="s">
        <v>32</v>
      </c>
      <c r="T15" s="373"/>
      <c r="U15" s="379" t="s">
        <v>32</v>
      </c>
      <c r="V15" s="373"/>
      <c r="W15" s="379" t="s">
        <v>32</v>
      </c>
      <c r="X15" s="373"/>
      <c r="Y15" s="379" t="s">
        <v>31</v>
      </c>
      <c r="Z15" s="373"/>
      <c r="AA15" s="379" t="s">
        <v>32</v>
      </c>
      <c r="AB15" s="374"/>
      <c r="AC15" s="373"/>
      <c r="AD15" s="374"/>
      <c r="AE15" s="372"/>
      <c r="AG15" s="3" t="s">
        <v>60</v>
      </c>
    </row>
    <row r="16" spans="1:33">
      <c r="B16" s="3">
        <f t="shared" si="0"/>
        <v>12</v>
      </c>
      <c r="C16" s="363"/>
      <c r="D16" s="356" t="s">
        <v>1146</v>
      </c>
      <c r="E16" s="356"/>
      <c r="F16" s="49"/>
      <c r="G16" s="44" t="s">
        <v>1002</v>
      </c>
      <c r="H16" s="44"/>
      <c r="I16" s="44"/>
      <c r="J16" s="45"/>
      <c r="K16" s="46"/>
      <c r="L16" s="47"/>
      <c r="M16" s="48" t="s">
        <v>14</v>
      </c>
      <c r="N16" s="429"/>
      <c r="O16" s="48"/>
      <c r="P16" s="48" t="s">
        <v>9</v>
      </c>
      <c r="Q16" s="376" t="s">
        <v>256</v>
      </c>
      <c r="R16" s="376"/>
      <c r="S16" s="376"/>
      <c r="T16" s="376"/>
      <c r="U16" s="376" t="s">
        <v>256</v>
      </c>
      <c r="V16" s="376"/>
      <c r="W16" s="376"/>
      <c r="X16" s="376"/>
      <c r="Y16" s="376" t="s">
        <v>256</v>
      </c>
      <c r="Z16" s="376"/>
      <c r="AA16" s="376"/>
      <c r="AB16" s="377"/>
      <c r="AC16" s="376"/>
      <c r="AD16" s="377"/>
      <c r="AE16" s="381" t="s">
        <v>887</v>
      </c>
      <c r="AG16" s="3"/>
    </row>
    <row r="17" spans="1:33" ht="40.5">
      <c r="B17" s="3">
        <f t="shared" si="0"/>
        <v>13</v>
      </c>
      <c r="C17" s="363"/>
      <c r="D17" s="355"/>
      <c r="E17" s="354" t="s">
        <v>1156</v>
      </c>
      <c r="F17" s="49"/>
      <c r="G17" s="44"/>
      <c r="H17" s="443" t="s">
        <v>1186</v>
      </c>
      <c r="I17" s="22"/>
      <c r="J17" s="236"/>
      <c r="K17" s="19" t="s">
        <v>1003</v>
      </c>
      <c r="L17" s="237"/>
      <c r="M17" s="20" t="s">
        <v>14</v>
      </c>
      <c r="N17" s="390">
        <v>50</v>
      </c>
      <c r="O17" s="20"/>
      <c r="P17" s="20" t="s">
        <v>855</v>
      </c>
      <c r="Q17" s="379" t="s">
        <v>5</v>
      </c>
      <c r="R17" s="380"/>
      <c r="S17" s="380"/>
      <c r="T17" s="380"/>
      <c r="U17" s="379" t="s">
        <v>5</v>
      </c>
      <c r="V17" s="380"/>
      <c r="W17" s="380"/>
      <c r="X17" s="380"/>
      <c r="Y17" s="379" t="s">
        <v>5</v>
      </c>
      <c r="Z17" s="380"/>
      <c r="AA17" s="380"/>
      <c r="AB17" s="382"/>
      <c r="AC17" s="380"/>
      <c r="AD17" s="382"/>
      <c r="AE17" s="383" t="s">
        <v>1189</v>
      </c>
      <c r="AG17" s="3"/>
    </row>
    <row r="18" spans="1:33" ht="58.5" customHeight="1">
      <c r="B18" s="3">
        <f t="shared" si="0"/>
        <v>14</v>
      </c>
      <c r="C18" s="363"/>
      <c r="D18" s="355"/>
      <c r="E18" s="354" t="s">
        <v>1067</v>
      </c>
      <c r="F18" s="49"/>
      <c r="G18" s="44"/>
      <c r="H18" s="369" t="s">
        <v>1023</v>
      </c>
      <c r="I18" s="255"/>
      <c r="J18" s="256"/>
      <c r="K18" s="435" t="s">
        <v>1024</v>
      </c>
      <c r="L18" s="257"/>
      <c r="M18" s="390" t="s">
        <v>14</v>
      </c>
      <c r="N18" s="390">
        <v>100</v>
      </c>
      <c r="O18" s="258"/>
      <c r="P18" s="390" t="s">
        <v>13</v>
      </c>
      <c r="Q18" s="379" t="s">
        <v>1025</v>
      </c>
      <c r="R18" s="380"/>
      <c r="S18" s="380"/>
      <c r="T18" s="380"/>
      <c r="U18" s="379" t="s">
        <v>1025</v>
      </c>
      <c r="V18" s="380"/>
      <c r="W18" s="380"/>
      <c r="X18" s="380"/>
      <c r="Y18" s="379" t="s">
        <v>1025</v>
      </c>
      <c r="Z18" s="380"/>
      <c r="AA18" s="380"/>
      <c r="AB18" s="382"/>
      <c r="AC18" s="380"/>
      <c r="AD18" s="382"/>
      <c r="AE18" s="383" t="s">
        <v>1031</v>
      </c>
      <c r="AG18" s="3"/>
    </row>
    <row r="19" spans="1:33" ht="40.5">
      <c r="A19" s="109"/>
      <c r="B19" s="3">
        <f t="shared" si="0"/>
        <v>15</v>
      </c>
      <c r="C19" s="363"/>
      <c r="D19" s="353" t="s">
        <v>1143</v>
      </c>
      <c r="E19" s="354"/>
      <c r="F19" s="49"/>
      <c r="G19" s="7" t="s">
        <v>59</v>
      </c>
      <c r="H19" s="7"/>
      <c r="I19" s="7"/>
      <c r="J19" s="8"/>
      <c r="K19" s="11" t="s">
        <v>186</v>
      </c>
      <c r="L19" s="31"/>
      <c r="M19" s="14" t="s">
        <v>14</v>
      </c>
      <c r="N19" s="428">
        <v>20</v>
      </c>
      <c r="O19" s="14"/>
      <c r="P19" s="14" t="s">
        <v>855</v>
      </c>
      <c r="Q19" s="373" t="s">
        <v>5</v>
      </c>
      <c r="R19" s="373"/>
      <c r="S19" s="373" t="s">
        <v>5</v>
      </c>
      <c r="T19" s="373"/>
      <c r="U19" s="373" t="s">
        <v>5</v>
      </c>
      <c r="V19" s="373"/>
      <c r="W19" s="373" t="s">
        <v>5</v>
      </c>
      <c r="X19" s="373"/>
      <c r="Y19" s="373" t="s">
        <v>5</v>
      </c>
      <c r="Z19" s="373"/>
      <c r="AA19" s="373" t="s">
        <v>5</v>
      </c>
      <c r="AB19" s="374"/>
      <c r="AC19" s="373" t="s">
        <v>5</v>
      </c>
      <c r="AD19" s="374"/>
      <c r="AE19" s="383" t="s">
        <v>879</v>
      </c>
      <c r="AG19" s="3"/>
    </row>
    <row r="20" spans="1:33" ht="63" customHeight="1">
      <c r="A20" s="109"/>
      <c r="B20" s="3">
        <f t="shared" si="0"/>
        <v>16</v>
      </c>
      <c r="C20" s="363"/>
      <c r="D20" s="353" t="s">
        <v>1210</v>
      </c>
      <c r="E20" s="354"/>
      <c r="F20" s="49"/>
      <c r="G20" s="7" t="s">
        <v>67</v>
      </c>
      <c r="H20" s="7"/>
      <c r="I20" s="7"/>
      <c r="J20" s="8"/>
      <c r="K20" s="11" t="s">
        <v>878</v>
      </c>
      <c r="L20" s="31"/>
      <c r="M20" s="14" t="s">
        <v>14</v>
      </c>
      <c r="N20" s="428">
        <v>20</v>
      </c>
      <c r="O20" s="14"/>
      <c r="P20" s="14" t="s">
        <v>13</v>
      </c>
      <c r="Q20" s="379" t="s">
        <v>1131</v>
      </c>
      <c r="R20" s="373"/>
      <c r="S20" s="380"/>
      <c r="T20" s="373"/>
      <c r="U20" s="379" t="s">
        <v>1131</v>
      </c>
      <c r="V20" s="373"/>
      <c r="W20" s="380"/>
      <c r="X20" s="373"/>
      <c r="Y20" s="379" t="s">
        <v>5</v>
      </c>
      <c r="Z20" s="373"/>
      <c r="AA20" s="380"/>
      <c r="AB20" s="374"/>
      <c r="AC20" s="380"/>
      <c r="AD20" s="374"/>
      <c r="AE20" s="383" t="s">
        <v>1190</v>
      </c>
      <c r="AG20" s="3"/>
    </row>
    <row r="21" spans="1:33">
      <c r="A21" s="109"/>
      <c r="B21" s="3">
        <f t="shared" si="0"/>
        <v>17</v>
      </c>
      <c r="C21" s="363"/>
      <c r="D21" s="353" t="s">
        <v>1208</v>
      </c>
      <c r="E21" s="354"/>
      <c r="F21" s="49"/>
      <c r="G21" s="7" t="s">
        <v>876</v>
      </c>
      <c r="H21" s="7"/>
      <c r="I21" s="7"/>
      <c r="J21" s="8"/>
      <c r="K21" s="11" t="s">
        <v>882</v>
      </c>
      <c r="L21" s="31"/>
      <c r="M21" s="14" t="s">
        <v>14</v>
      </c>
      <c r="N21" s="390">
        <v>4</v>
      </c>
      <c r="O21" s="14"/>
      <c r="P21" s="14" t="s">
        <v>13</v>
      </c>
      <c r="Q21" s="379" t="s">
        <v>17</v>
      </c>
      <c r="R21" s="373"/>
      <c r="S21" s="373"/>
      <c r="T21" s="373"/>
      <c r="U21" s="379" t="s">
        <v>17</v>
      </c>
      <c r="V21" s="373"/>
      <c r="W21" s="373"/>
      <c r="X21" s="373"/>
      <c r="Y21" s="379" t="s">
        <v>5</v>
      </c>
      <c r="Z21" s="373"/>
      <c r="AA21" s="373"/>
      <c r="AB21" s="374"/>
      <c r="AC21" s="373"/>
      <c r="AD21" s="374"/>
      <c r="AE21" s="384" t="s">
        <v>880</v>
      </c>
      <c r="AG21" s="3" t="s">
        <v>60</v>
      </c>
    </row>
    <row r="22" spans="1:33" ht="27">
      <c r="A22" s="109"/>
      <c r="B22" s="3">
        <f t="shared" si="0"/>
        <v>18</v>
      </c>
      <c r="C22" s="363"/>
      <c r="D22" s="353" t="s">
        <v>1211</v>
      </c>
      <c r="E22" s="354"/>
      <c r="F22" s="49"/>
      <c r="G22" s="7" t="s">
        <v>877</v>
      </c>
      <c r="H22" s="7"/>
      <c r="I22" s="7"/>
      <c r="J22" s="8"/>
      <c r="K22" s="11" t="s">
        <v>881</v>
      </c>
      <c r="L22" s="31"/>
      <c r="M22" s="14" t="s">
        <v>14</v>
      </c>
      <c r="N22" s="428">
        <v>10</v>
      </c>
      <c r="O22" s="14"/>
      <c r="P22" s="14" t="s">
        <v>13</v>
      </c>
      <c r="Q22" s="379" t="s">
        <v>1131</v>
      </c>
      <c r="R22" s="373"/>
      <c r="S22" s="373"/>
      <c r="T22" s="373"/>
      <c r="U22" s="379" t="s">
        <v>1131</v>
      </c>
      <c r="V22" s="373"/>
      <c r="W22" s="373"/>
      <c r="X22" s="373"/>
      <c r="Y22" s="379" t="s">
        <v>5</v>
      </c>
      <c r="Z22" s="373"/>
      <c r="AA22" s="373"/>
      <c r="AB22" s="374"/>
      <c r="AC22" s="373"/>
      <c r="AD22" s="374"/>
      <c r="AE22" s="383" t="s">
        <v>1191</v>
      </c>
      <c r="AG22" s="3" t="s">
        <v>60</v>
      </c>
    </row>
    <row r="23" spans="1:33" ht="27">
      <c r="A23" s="109"/>
      <c r="B23" s="3">
        <f t="shared" si="0"/>
        <v>19</v>
      </c>
      <c r="C23" s="363"/>
      <c r="D23" s="353" t="s">
        <v>1209</v>
      </c>
      <c r="E23" s="354"/>
      <c r="F23" s="49"/>
      <c r="G23" s="7" t="s">
        <v>853</v>
      </c>
      <c r="H23" s="7"/>
      <c r="I23" s="7"/>
      <c r="J23" s="8"/>
      <c r="K23" s="19" t="s">
        <v>883</v>
      </c>
      <c r="L23" s="31"/>
      <c r="M23" s="14" t="s">
        <v>15</v>
      </c>
      <c r="N23" s="428"/>
      <c r="O23" s="14" t="s">
        <v>1228</v>
      </c>
      <c r="P23" s="14" t="s">
        <v>13</v>
      </c>
      <c r="Q23" s="379" t="s">
        <v>17</v>
      </c>
      <c r="R23" s="373"/>
      <c r="S23" s="380"/>
      <c r="T23" s="373"/>
      <c r="U23" s="379" t="s">
        <v>17</v>
      </c>
      <c r="V23" s="373"/>
      <c r="W23" s="380"/>
      <c r="X23" s="373"/>
      <c r="Y23" s="379" t="s">
        <v>5</v>
      </c>
      <c r="Z23" s="373"/>
      <c r="AA23" s="380"/>
      <c r="AB23" s="374"/>
      <c r="AC23" s="380"/>
      <c r="AD23" s="374"/>
      <c r="AE23" s="372"/>
      <c r="AG23" s="3" t="s">
        <v>60</v>
      </c>
    </row>
    <row r="24" spans="1:33">
      <c r="B24" s="3">
        <f t="shared" si="0"/>
        <v>20</v>
      </c>
      <c r="C24" s="363"/>
      <c r="D24" s="355" t="s">
        <v>1147</v>
      </c>
      <c r="E24" s="356"/>
      <c r="F24" s="49"/>
      <c r="G24" s="44" t="s">
        <v>981</v>
      </c>
      <c r="H24" s="44"/>
      <c r="I24" s="44"/>
      <c r="J24" s="45"/>
      <c r="K24" s="46" t="s">
        <v>185</v>
      </c>
      <c r="L24" s="47"/>
      <c r="M24" s="48" t="s">
        <v>21</v>
      </c>
      <c r="N24" s="429"/>
      <c r="O24" s="48"/>
      <c r="P24" s="48" t="s">
        <v>13</v>
      </c>
      <c r="Q24" s="376"/>
      <c r="R24" s="376"/>
      <c r="S24" s="376" t="s">
        <v>132</v>
      </c>
      <c r="T24" s="376"/>
      <c r="U24" s="376"/>
      <c r="V24" s="376"/>
      <c r="W24" s="376" t="s">
        <v>132</v>
      </c>
      <c r="X24" s="376"/>
      <c r="Y24" s="376"/>
      <c r="Z24" s="376"/>
      <c r="AA24" s="376"/>
      <c r="AB24" s="377"/>
      <c r="AC24" s="376"/>
      <c r="AD24" s="377"/>
      <c r="AE24" s="381"/>
      <c r="AG24" s="3"/>
    </row>
    <row r="25" spans="1:33" ht="27">
      <c r="B25" s="3">
        <f t="shared" si="0"/>
        <v>21</v>
      </c>
      <c r="C25" s="363"/>
      <c r="D25" s="355"/>
      <c r="E25" s="354" t="s">
        <v>1153</v>
      </c>
      <c r="F25" s="49"/>
      <c r="G25" s="44"/>
      <c r="H25" s="7" t="s">
        <v>26</v>
      </c>
      <c r="I25" s="7"/>
      <c r="J25" s="8"/>
      <c r="K25" s="10" t="s">
        <v>885</v>
      </c>
      <c r="L25" s="32"/>
      <c r="M25" s="14" t="s">
        <v>14</v>
      </c>
      <c r="N25" s="428">
        <v>50</v>
      </c>
      <c r="O25" s="14"/>
      <c r="P25" s="14" t="s">
        <v>13</v>
      </c>
      <c r="Q25" s="373"/>
      <c r="R25" s="373"/>
      <c r="S25" s="379" t="s">
        <v>132</v>
      </c>
      <c r="T25" s="373"/>
      <c r="U25" s="373"/>
      <c r="V25" s="373"/>
      <c r="W25" s="379" t="s">
        <v>132</v>
      </c>
      <c r="X25" s="373"/>
      <c r="Y25" s="373"/>
      <c r="Z25" s="373"/>
      <c r="AA25" s="373"/>
      <c r="AB25" s="374"/>
      <c r="AC25" s="373"/>
      <c r="AD25" s="374"/>
      <c r="AE25" s="375" t="s">
        <v>884</v>
      </c>
      <c r="AG25" s="3"/>
    </row>
    <row r="26" spans="1:33" ht="27.75" customHeight="1">
      <c r="B26" s="3">
        <f t="shared" si="0"/>
        <v>22</v>
      </c>
      <c r="C26" s="363"/>
      <c r="D26" s="355"/>
      <c r="E26" s="354" t="s">
        <v>1154</v>
      </c>
      <c r="F26" s="49"/>
      <c r="G26" s="44"/>
      <c r="H26" s="7" t="s">
        <v>867</v>
      </c>
      <c r="I26" s="7"/>
      <c r="J26" s="8"/>
      <c r="K26" s="10" t="s">
        <v>885</v>
      </c>
      <c r="L26" s="32"/>
      <c r="M26" s="14" t="s">
        <v>14</v>
      </c>
      <c r="N26" s="428">
        <v>50</v>
      </c>
      <c r="O26" s="14"/>
      <c r="P26" s="14" t="s">
        <v>13</v>
      </c>
      <c r="Q26" s="373"/>
      <c r="R26" s="373"/>
      <c r="S26" s="379" t="s">
        <v>132</v>
      </c>
      <c r="T26" s="373"/>
      <c r="U26" s="373"/>
      <c r="V26" s="373"/>
      <c r="W26" s="379" t="s">
        <v>132</v>
      </c>
      <c r="X26" s="373"/>
      <c r="Y26" s="373"/>
      <c r="Z26" s="373"/>
      <c r="AA26" s="373"/>
      <c r="AB26" s="374"/>
      <c r="AC26" s="373"/>
      <c r="AD26" s="374"/>
      <c r="AE26" s="375" t="s">
        <v>884</v>
      </c>
      <c r="AG26" s="3" t="s">
        <v>60</v>
      </c>
    </row>
    <row r="27" spans="1:33" ht="30" customHeight="1">
      <c r="A27" s="109"/>
      <c r="B27" s="3">
        <f t="shared" si="0"/>
        <v>23</v>
      </c>
      <c r="C27" s="363"/>
      <c r="D27" s="355"/>
      <c r="E27" s="354" t="s">
        <v>1155</v>
      </c>
      <c r="F27" s="49"/>
      <c r="G27" s="44"/>
      <c r="H27" s="7" t="s">
        <v>868</v>
      </c>
      <c r="I27" s="7"/>
      <c r="J27" s="8"/>
      <c r="K27" s="10" t="s">
        <v>885</v>
      </c>
      <c r="L27" s="32"/>
      <c r="M27" s="14" t="s">
        <v>14</v>
      </c>
      <c r="N27" s="428">
        <v>50</v>
      </c>
      <c r="O27" s="14"/>
      <c r="P27" s="14" t="s">
        <v>13</v>
      </c>
      <c r="Q27" s="373"/>
      <c r="R27" s="373"/>
      <c r="S27" s="379" t="s">
        <v>132</v>
      </c>
      <c r="T27" s="373"/>
      <c r="U27" s="373"/>
      <c r="V27" s="373"/>
      <c r="W27" s="379" t="s">
        <v>132</v>
      </c>
      <c r="X27" s="373"/>
      <c r="Y27" s="373"/>
      <c r="Z27" s="373"/>
      <c r="AA27" s="373"/>
      <c r="AB27" s="374"/>
      <c r="AC27" s="373"/>
      <c r="AD27" s="374"/>
      <c r="AE27" s="375" t="s">
        <v>884</v>
      </c>
      <c r="AG27" s="3" t="s">
        <v>60</v>
      </c>
    </row>
    <row r="28" spans="1:33" ht="76.5" customHeight="1">
      <c r="A28" s="109"/>
      <c r="B28" s="3">
        <f t="shared" si="0"/>
        <v>24</v>
      </c>
      <c r="C28" s="363"/>
      <c r="D28" s="353" t="s">
        <v>1144</v>
      </c>
      <c r="E28" s="354"/>
      <c r="F28" s="49"/>
      <c r="G28" s="7" t="s">
        <v>44</v>
      </c>
      <c r="H28" s="7"/>
      <c r="I28" s="7"/>
      <c r="J28" s="8"/>
      <c r="K28" s="111" t="s">
        <v>886</v>
      </c>
      <c r="L28" s="32"/>
      <c r="M28" s="14" t="s">
        <v>14</v>
      </c>
      <c r="N28" s="428">
        <v>1000</v>
      </c>
      <c r="O28" s="14"/>
      <c r="P28" s="14" t="s">
        <v>13</v>
      </c>
      <c r="Q28" s="379" t="s">
        <v>31</v>
      </c>
      <c r="R28" s="373"/>
      <c r="S28" s="373"/>
      <c r="T28" s="373"/>
      <c r="U28" s="379" t="s">
        <v>31</v>
      </c>
      <c r="V28" s="373"/>
      <c r="W28" s="373"/>
      <c r="X28" s="373"/>
      <c r="Y28" s="379" t="s">
        <v>31</v>
      </c>
      <c r="Z28" s="373"/>
      <c r="AA28" s="373"/>
      <c r="AB28" s="374"/>
      <c r="AC28" s="373"/>
      <c r="AD28" s="374"/>
      <c r="AE28" s="375" t="s">
        <v>890</v>
      </c>
      <c r="AG28" s="26" t="s">
        <v>64</v>
      </c>
    </row>
    <row r="29" spans="1:33" ht="51.75" customHeight="1">
      <c r="B29" s="3">
        <f t="shared" si="0"/>
        <v>25</v>
      </c>
      <c r="C29" s="363"/>
      <c r="D29" s="355" t="s">
        <v>1148</v>
      </c>
      <c r="E29" s="356"/>
      <c r="F29" s="49"/>
      <c r="G29" s="44" t="s">
        <v>176</v>
      </c>
      <c r="H29" s="44"/>
      <c r="I29" s="44"/>
      <c r="J29" s="45"/>
      <c r="K29" s="46" t="s">
        <v>48</v>
      </c>
      <c r="L29" s="47"/>
      <c r="M29" s="48" t="s">
        <v>21</v>
      </c>
      <c r="N29" s="429"/>
      <c r="O29" s="48"/>
      <c r="P29" s="48" t="s">
        <v>51</v>
      </c>
      <c r="Q29" s="376" t="s">
        <v>132</v>
      </c>
      <c r="R29" s="376"/>
      <c r="S29" s="376"/>
      <c r="T29" s="376"/>
      <c r="U29" s="376" t="s">
        <v>132</v>
      </c>
      <c r="V29" s="376"/>
      <c r="W29" s="376"/>
      <c r="X29" s="376"/>
      <c r="Y29" s="376" t="s">
        <v>132</v>
      </c>
      <c r="Z29" s="376"/>
      <c r="AA29" s="376"/>
      <c r="AB29" s="377"/>
      <c r="AC29" s="376"/>
      <c r="AD29" s="377"/>
      <c r="AE29" s="378" t="s">
        <v>1192</v>
      </c>
      <c r="AG29" s="26" t="s">
        <v>65</v>
      </c>
    </row>
    <row r="30" spans="1:33" ht="30" customHeight="1">
      <c r="B30" s="3">
        <f t="shared" si="0"/>
        <v>26</v>
      </c>
      <c r="C30" s="363"/>
      <c r="D30" s="355"/>
      <c r="E30" s="354" t="s">
        <v>1157</v>
      </c>
      <c r="F30" s="49"/>
      <c r="G30" s="44"/>
      <c r="H30" s="7" t="s">
        <v>47</v>
      </c>
      <c r="I30" s="7"/>
      <c r="J30" s="8"/>
      <c r="K30" s="10" t="s">
        <v>50</v>
      </c>
      <c r="L30" s="32"/>
      <c r="M30" s="14" t="s">
        <v>14</v>
      </c>
      <c r="N30" s="428">
        <v>100</v>
      </c>
      <c r="O30" s="14"/>
      <c r="P30" s="14" t="s">
        <v>13</v>
      </c>
      <c r="Q30" s="379" t="s">
        <v>132</v>
      </c>
      <c r="R30" s="373"/>
      <c r="S30" s="380"/>
      <c r="T30" s="373"/>
      <c r="U30" s="379" t="s">
        <v>132</v>
      </c>
      <c r="V30" s="373"/>
      <c r="W30" s="380"/>
      <c r="X30" s="373"/>
      <c r="Y30" s="379" t="s">
        <v>132</v>
      </c>
      <c r="Z30" s="373"/>
      <c r="AA30" s="380"/>
      <c r="AB30" s="374"/>
      <c r="AC30" s="380"/>
      <c r="AD30" s="374"/>
      <c r="AE30" s="375" t="s">
        <v>1019</v>
      </c>
      <c r="AG30" s="3"/>
    </row>
    <row r="31" spans="1:33" ht="13.5" customHeight="1">
      <c r="B31" s="3">
        <f t="shared" si="0"/>
        <v>27</v>
      </c>
      <c r="C31" s="363"/>
      <c r="D31" s="355"/>
      <c r="E31" s="354" t="s">
        <v>1158</v>
      </c>
      <c r="F31" s="49"/>
      <c r="G31" s="44"/>
      <c r="H31" s="7" t="s">
        <v>46</v>
      </c>
      <c r="I31" s="7"/>
      <c r="J31" s="8"/>
      <c r="K31" s="10" t="s">
        <v>49</v>
      </c>
      <c r="L31" s="32"/>
      <c r="M31" s="14" t="s">
        <v>14</v>
      </c>
      <c r="N31" s="428">
        <v>500</v>
      </c>
      <c r="O31" s="14"/>
      <c r="P31" s="14" t="s">
        <v>13</v>
      </c>
      <c r="Q31" s="379" t="s">
        <v>132</v>
      </c>
      <c r="R31" s="373"/>
      <c r="S31" s="380"/>
      <c r="T31" s="373"/>
      <c r="U31" s="379" t="s">
        <v>132</v>
      </c>
      <c r="V31" s="373"/>
      <c r="W31" s="380"/>
      <c r="X31" s="373"/>
      <c r="Y31" s="379" t="s">
        <v>132</v>
      </c>
      <c r="Z31" s="373"/>
      <c r="AA31" s="380"/>
      <c r="AB31" s="374"/>
      <c r="AC31" s="380"/>
      <c r="AD31" s="374"/>
      <c r="AE31" s="372" t="s">
        <v>1020</v>
      </c>
      <c r="AG31" s="3"/>
    </row>
    <row r="32" spans="1:33" ht="27.75" customHeight="1">
      <c r="B32" s="3">
        <f t="shared" si="0"/>
        <v>28</v>
      </c>
      <c r="C32" s="363"/>
      <c r="D32" s="353" t="s">
        <v>1212</v>
      </c>
      <c r="E32" s="354"/>
      <c r="F32" s="49"/>
      <c r="G32" s="7" t="s">
        <v>43</v>
      </c>
      <c r="H32" s="7"/>
      <c r="I32" s="7"/>
      <c r="J32" s="8"/>
      <c r="K32" s="10" t="s">
        <v>863</v>
      </c>
      <c r="L32" s="31" t="s">
        <v>127</v>
      </c>
      <c r="M32" s="14" t="s">
        <v>14</v>
      </c>
      <c r="N32" s="428">
        <v>1</v>
      </c>
      <c r="O32" s="14"/>
      <c r="P32" s="14" t="s">
        <v>13</v>
      </c>
      <c r="Q32" s="379" t="s">
        <v>132</v>
      </c>
      <c r="R32" s="373"/>
      <c r="S32" s="379" t="s">
        <v>132</v>
      </c>
      <c r="T32" s="373"/>
      <c r="U32" s="379" t="s">
        <v>132</v>
      </c>
      <c r="V32" s="373"/>
      <c r="W32" s="379" t="s">
        <v>132</v>
      </c>
      <c r="X32" s="373"/>
      <c r="Y32" s="379" t="s">
        <v>132</v>
      </c>
      <c r="Z32" s="373"/>
      <c r="AA32" s="373"/>
      <c r="AB32" s="374"/>
      <c r="AC32" s="373"/>
      <c r="AD32" s="374"/>
      <c r="AE32" s="372" t="s">
        <v>1193</v>
      </c>
      <c r="AG32" s="3" t="s">
        <v>66</v>
      </c>
    </row>
    <row r="33" spans="2:33" ht="27.75" customHeight="1">
      <c r="B33" s="3">
        <f t="shared" si="0"/>
        <v>29</v>
      </c>
      <c r="C33" s="363"/>
      <c r="D33" s="353" t="s">
        <v>1145</v>
      </c>
      <c r="E33" s="354"/>
      <c r="F33" s="49"/>
      <c r="G33" s="7" t="s">
        <v>1013</v>
      </c>
      <c r="H33" s="7"/>
      <c r="I33" s="7"/>
      <c r="J33" s="8"/>
      <c r="K33" s="10" t="s">
        <v>1015</v>
      </c>
      <c r="L33" s="31" t="s">
        <v>127</v>
      </c>
      <c r="M33" s="14" t="s">
        <v>14</v>
      </c>
      <c r="N33" s="428">
        <v>1</v>
      </c>
      <c r="O33" s="14"/>
      <c r="P33" s="14" t="s">
        <v>13</v>
      </c>
      <c r="Q33" s="380"/>
      <c r="R33" s="373"/>
      <c r="S33" s="380"/>
      <c r="T33" s="373"/>
      <c r="U33" s="379" t="s">
        <v>132</v>
      </c>
      <c r="V33" s="373"/>
      <c r="W33" s="379" t="s">
        <v>132</v>
      </c>
      <c r="X33" s="373"/>
      <c r="Y33" s="380"/>
      <c r="Z33" s="373"/>
      <c r="AA33" s="373"/>
      <c r="AB33" s="374"/>
      <c r="AC33" s="373"/>
      <c r="AD33" s="374"/>
      <c r="AE33" s="372" t="s">
        <v>1014</v>
      </c>
      <c r="AG33" s="3" t="s">
        <v>66</v>
      </c>
    </row>
    <row r="34" spans="2:33" ht="13.5" customHeight="1">
      <c r="B34" s="56"/>
      <c r="C34" s="364"/>
      <c r="D34" s="357"/>
      <c r="E34" s="358"/>
      <c r="F34" s="57"/>
      <c r="G34" s="58"/>
      <c r="H34" s="58"/>
      <c r="I34" s="58"/>
      <c r="J34" s="59"/>
      <c r="K34" s="60"/>
      <c r="L34" s="61"/>
      <c r="M34" s="62"/>
      <c r="N34" s="430"/>
      <c r="O34" s="62"/>
      <c r="P34" s="62"/>
      <c r="Q34" s="385"/>
      <c r="R34" s="385"/>
      <c r="S34" s="385"/>
      <c r="T34" s="385"/>
      <c r="U34" s="385"/>
      <c r="V34" s="385"/>
      <c r="W34" s="385"/>
      <c r="X34" s="385"/>
      <c r="Y34" s="385"/>
      <c r="Z34" s="385"/>
      <c r="AA34" s="385"/>
      <c r="AB34" s="386"/>
      <c r="AC34" s="385"/>
      <c r="AD34" s="386"/>
      <c r="AE34" s="385"/>
      <c r="AG34" s="3"/>
    </row>
    <row r="35" spans="2:33" ht="33" customHeight="1">
      <c r="B35" s="3">
        <v>1</v>
      </c>
      <c r="C35" s="365" t="s">
        <v>1065</v>
      </c>
      <c r="D35" s="359"/>
      <c r="E35" s="360"/>
      <c r="F35" s="365" t="s">
        <v>179</v>
      </c>
      <c r="G35" s="39"/>
      <c r="H35" s="39"/>
      <c r="I35" s="39"/>
      <c r="J35" s="40"/>
      <c r="K35" s="41"/>
      <c r="L35" s="42"/>
      <c r="M35" s="43" t="s">
        <v>21</v>
      </c>
      <c r="N35" s="431"/>
      <c r="O35" s="43"/>
      <c r="P35" s="43" t="s">
        <v>855</v>
      </c>
      <c r="Q35" s="387"/>
      <c r="R35" s="387" t="s">
        <v>37</v>
      </c>
      <c r="S35" s="387"/>
      <c r="T35" s="387" t="s">
        <v>37</v>
      </c>
      <c r="U35" s="387"/>
      <c r="V35" s="387" t="s">
        <v>37</v>
      </c>
      <c r="W35" s="387"/>
      <c r="X35" s="387" t="s">
        <v>37</v>
      </c>
      <c r="Y35" s="387"/>
      <c r="Z35" s="387" t="s">
        <v>5</v>
      </c>
      <c r="AA35" s="387"/>
      <c r="AB35" s="388" t="s">
        <v>37</v>
      </c>
      <c r="AC35" s="387"/>
      <c r="AD35" s="388" t="s">
        <v>37</v>
      </c>
      <c r="AE35" s="389"/>
      <c r="AG35" s="3"/>
    </row>
    <row r="36" spans="2:33" ht="54.75" customHeight="1">
      <c r="B36" s="3">
        <f>B35+1</f>
        <v>2</v>
      </c>
      <c r="C36" s="366"/>
      <c r="D36" s="353" t="s">
        <v>1149</v>
      </c>
      <c r="E36" s="354"/>
      <c r="F36" s="38"/>
      <c r="G36" s="7" t="s">
        <v>33</v>
      </c>
      <c r="H36" s="7"/>
      <c r="I36" s="7"/>
      <c r="J36" s="8"/>
      <c r="K36" s="10" t="s">
        <v>35</v>
      </c>
      <c r="L36" s="31"/>
      <c r="M36" s="14" t="s">
        <v>14</v>
      </c>
      <c r="N36" s="428">
        <v>15</v>
      </c>
      <c r="O36" s="14"/>
      <c r="P36" s="436" t="s">
        <v>894</v>
      </c>
      <c r="Q36" s="373"/>
      <c r="R36" s="373" t="s">
        <v>132</v>
      </c>
      <c r="S36" s="373"/>
      <c r="T36" s="373" t="s">
        <v>132</v>
      </c>
      <c r="U36" s="373"/>
      <c r="V36" s="373" t="s">
        <v>132</v>
      </c>
      <c r="W36" s="373"/>
      <c r="X36" s="373" t="s">
        <v>132</v>
      </c>
      <c r="Y36" s="373"/>
      <c r="Z36" s="373" t="s">
        <v>132</v>
      </c>
      <c r="AA36" s="373"/>
      <c r="AB36" s="373" t="s">
        <v>132</v>
      </c>
      <c r="AC36" s="373"/>
      <c r="AD36" s="373" t="s">
        <v>132</v>
      </c>
      <c r="AE36" s="375" t="s">
        <v>1234</v>
      </c>
      <c r="AG36" s="3"/>
    </row>
    <row r="37" spans="2:33" ht="48.75" customHeight="1">
      <c r="B37" s="3">
        <f t="shared" ref="B37:B39" si="1">B36+1</f>
        <v>3</v>
      </c>
      <c r="C37" s="366"/>
      <c r="D37" s="353" t="s">
        <v>1150</v>
      </c>
      <c r="E37" s="354"/>
      <c r="F37" s="38"/>
      <c r="G37" s="7" t="s">
        <v>34</v>
      </c>
      <c r="H37" s="7"/>
      <c r="I37" s="7"/>
      <c r="J37" s="8"/>
      <c r="K37" s="10" t="s">
        <v>36</v>
      </c>
      <c r="L37" s="31" t="s">
        <v>127</v>
      </c>
      <c r="M37" s="14" t="s">
        <v>125</v>
      </c>
      <c r="N37" s="428"/>
      <c r="O37" s="14"/>
      <c r="P37" s="14" t="s">
        <v>855</v>
      </c>
      <c r="Q37" s="373"/>
      <c r="R37" s="373" t="s">
        <v>38</v>
      </c>
      <c r="S37" s="373"/>
      <c r="T37" s="373" t="s">
        <v>38</v>
      </c>
      <c r="U37" s="373"/>
      <c r="V37" s="373" t="s">
        <v>38</v>
      </c>
      <c r="W37" s="373"/>
      <c r="X37" s="373" t="s">
        <v>38</v>
      </c>
      <c r="Y37" s="373"/>
      <c r="Z37" s="373" t="s">
        <v>5</v>
      </c>
      <c r="AA37" s="373"/>
      <c r="AB37" s="374" t="s">
        <v>38</v>
      </c>
      <c r="AC37" s="373"/>
      <c r="AD37" s="374" t="s">
        <v>37</v>
      </c>
      <c r="AE37" s="375" t="s">
        <v>1194</v>
      </c>
      <c r="AG37" s="3"/>
    </row>
    <row r="38" spans="2:33" ht="46.5" customHeight="1">
      <c r="B38" s="3">
        <f t="shared" si="1"/>
        <v>4</v>
      </c>
      <c r="C38" s="366"/>
      <c r="D38" s="353" t="s">
        <v>1151</v>
      </c>
      <c r="E38" s="354"/>
      <c r="F38" s="38"/>
      <c r="G38" s="7" t="s">
        <v>1232</v>
      </c>
      <c r="H38" s="7"/>
      <c r="I38" s="7"/>
      <c r="J38" s="8"/>
      <c r="K38" s="10" t="s">
        <v>861</v>
      </c>
      <c r="L38" s="31" t="s">
        <v>127</v>
      </c>
      <c r="M38" s="14" t="s">
        <v>14</v>
      </c>
      <c r="N38" s="428">
        <v>10</v>
      </c>
      <c r="O38" s="14"/>
      <c r="P38" s="437" t="s">
        <v>855</v>
      </c>
      <c r="Q38" s="373"/>
      <c r="R38" s="373" t="s">
        <v>31</v>
      </c>
      <c r="S38" s="373"/>
      <c r="T38" s="373" t="s">
        <v>31</v>
      </c>
      <c r="U38" s="373"/>
      <c r="V38" s="373" t="s">
        <v>31</v>
      </c>
      <c r="W38" s="373"/>
      <c r="X38" s="373" t="s">
        <v>31</v>
      </c>
      <c r="Y38" s="373"/>
      <c r="Z38" s="373" t="s">
        <v>31</v>
      </c>
      <c r="AA38" s="373"/>
      <c r="AB38" s="374" t="s">
        <v>31</v>
      </c>
      <c r="AC38" s="373"/>
      <c r="AD38" s="374" t="s">
        <v>31</v>
      </c>
      <c r="AE38" s="375" t="s">
        <v>1195</v>
      </c>
      <c r="AG38" s="3"/>
    </row>
    <row r="39" spans="2:33" ht="33" customHeight="1">
      <c r="B39" s="3">
        <f t="shared" si="1"/>
        <v>5</v>
      </c>
      <c r="C39" s="366"/>
      <c r="D39" s="353" t="s">
        <v>1152</v>
      </c>
      <c r="E39" s="354"/>
      <c r="F39" s="38"/>
      <c r="G39" s="7" t="s">
        <v>1233</v>
      </c>
      <c r="H39" s="7"/>
      <c r="I39" s="7"/>
      <c r="J39" s="8"/>
      <c r="K39" s="10" t="s">
        <v>862</v>
      </c>
      <c r="L39" s="31"/>
      <c r="M39" s="14" t="s">
        <v>14</v>
      </c>
      <c r="N39" s="428">
        <v>1000</v>
      </c>
      <c r="O39" s="14"/>
      <c r="P39" s="437" t="s">
        <v>855</v>
      </c>
      <c r="Q39" s="373"/>
      <c r="R39" s="373" t="s">
        <v>31</v>
      </c>
      <c r="S39" s="373"/>
      <c r="T39" s="373" t="s">
        <v>31</v>
      </c>
      <c r="U39" s="373"/>
      <c r="V39" s="373" t="s">
        <v>31</v>
      </c>
      <c r="W39" s="373"/>
      <c r="X39" s="373" t="s">
        <v>31</v>
      </c>
      <c r="Y39" s="373"/>
      <c r="Z39" s="373" t="s">
        <v>31</v>
      </c>
      <c r="AA39" s="373"/>
      <c r="AB39" s="374" t="s">
        <v>31</v>
      </c>
      <c r="AC39" s="373"/>
      <c r="AD39" s="374" t="s">
        <v>31</v>
      </c>
      <c r="AE39" s="375" t="s">
        <v>1026</v>
      </c>
      <c r="AG39" s="3"/>
    </row>
    <row r="40" spans="2:33" ht="13.5" customHeight="1">
      <c r="B40" t="s">
        <v>12</v>
      </c>
      <c r="C40" s="361" t="s">
        <v>1060</v>
      </c>
      <c r="D40" s="259" t="s">
        <v>1060</v>
      </c>
      <c r="E40" s="350" t="s">
        <v>1060</v>
      </c>
      <c r="F40" t="s">
        <v>1060</v>
      </c>
      <c r="G40" t="s">
        <v>12</v>
      </c>
      <c r="H40" t="s">
        <v>12</v>
      </c>
      <c r="I40" t="s">
        <v>12</v>
      </c>
      <c r="J40" t="s">
        <v>12</v>
      </c>
      <c r="K40" t="s">
        <v>12</v>
      </c>
      <c r="L40" t="s">
        <v>131</v>
      </c>
      <c r="M40" s="2" t="s">
        <v>12</v>
      </c>
      <c r="N40" s="2" t="s">
        <v>12</v>
      </c>
      <c r="O40" s="2" t="s">
        <v>131</v>
      </c>
      <c r="P40" s="2" t="s">
        <v>12</v>
      </c>
      <c r="Q40" t="s">
        <v>12</v>
      </c>
      <c r="R40" t="s">
        <v>12</v>
      </c>
      <c r="S40" t="s">
        <v>12</v>
      </c>
      <c r="T40" t="s">
        <v>12</v>
      </c>
      <c r="U40" t="s">
        <v>12</v>
      </c>
      <c r="V40" t="s">
        <v>12</v>
      </c>
      <c r="W40" t="s">
        <v>12</v>
      </c>
      <c r="X40" t="s">
        <v>12</v>
      </c>
      <c r="Y40" t="s">
        <v>12</v>
      </c>
      <c r="Z40" t="s">
        <v>12</v>
      </c>
      <c r="AA40" t="s">
        <v>12</v>
      </c>
      <c r="AB40" t="s">
        <v>12</v>
      </c>
      <c r="AC40" s="442" t="s">
        <v>12</v>
      </c>
      <c r="AD40" s="442" t="s">
        <v>12</v>
      </c>
      <c r="AE40" t="s">
        <v>56</v>
      </c>
    </row>
  </sheetData>
  <autoFilter ref="A4:AH33">
    <filterColumn colId="2" showButton="0"/>
    <filterColumn colId="3" showButton="0"/>
    <filterColumn colId="5" showButton="0"/>
    <filterColumn colId="6" showButton="0"/>
    <filterColumn colId="7" showButton="0"/>
    <filterColumn colId="8" showButton="0"/>
  </autoFilter>
  <mergeCells count="19">
    <mergeCell ref="B2:B4"/>
    <mergeCell ref="K2:K4"/>
    <mergeCell ref="Q3:R3"/>
    <mergeCell ref="S3:T3"/>
    <mergeCell ref="P2:P4"/>
    <mergeCell ref="N2:N4"/>
    <mergeCell ref="Q2:AB2"/>
    <mergeCell ref="AA3:AB3"/>
    <mergeCell ref="U3:V3"/>
    <mergeCell ref="W3:X3"/>
    <mergeCell ref="O2:O4"/>
    <mergeCell ref="L2:L4"/>
    <mergeCell ref="Y3:Z3"/>
    <mergeCell ref="M2:M4"/>
    <mergeCell ref="AC3:AD3"/>
    <mergeCell ref="F2:J4"/>
    <mergeCell ref="C2:E4"/>
    <mergeCell ref="AG2:AG4"/>
    <mergeCell ref="AE2:AE4"/>
  </mergeCells>
  <phoneticPr fontId="1"/>
  <dataValidations count="1">
    <dataValidation type="list" allowBlank="1" showInputMessage="1" showErrorMessage="1" sqref="P5:P39">
      <formula1>"0..1,1..1,0..n,1..n"</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4"/>
  <sheetViews>
    <sheetView topLeftCell="A106" zoomScale="85" zoomScaleNormal="85" workbookViewId="0">
      <selection activeCell="E140" sqref="E140"/>
    </sheetView>
  </sheetViews>
  <sheetFormatPr defaultRowHeight="13.5"/>
  <cols>
    <col min="1" max="1" width="13.75" customWidth="1"/>
    <col min="2" max="2" width="14.625" customWidth="1"/>
    <col min="3" max="3" width="14.375" customWidth="1"/>
    <col min="4" max="4" width="4.875" customWidth="1"/>
    <col min="5" max="5" width="39.125" customWidth="1"/>
    <col min="6" max="6" width="54.375" style="27" customWidth="1"/>
    <col min="7" max="7" width="48.25" style="27" customWidth="1"/>
    <col min="8" max="8" width="50.75" customWidth="1"/>
  </cols>
  <sheetData>
    <row r="2" spans="1:7">
      <c r="A2" t="s">
        <v>80</v>
      </c>
    </row>
    <row r="4" spans="1:7">
      <c r="A4" t="s">
        <v>78</v>
      </c>
    </row>
    <row r="5" spans="1:7">
      <c r="A5" t="s">
        <v>69</v>
      </c>
      <c r="B5" t="s">
        <v>89</v>
      </c>
    </row>
    <row r="7" spans="1:7">
      <c r="A7" t="s">
        <v>197</v>
      </c>
      <c r="B7" s="29" t="s">
        <v>188</v>
      </c>
      <c r="C7" s="29" t="s">
        <v>199</v>
      </c>
      <c r="D7" s="29" t="s">
        <v>196</v>
      </c>
    </row>
    <row r="8" spans="1:7">
      <c r="A8" t="s">
        <v>198</v>
      </c>
      <c r="B8" s="29" t="s">
        <v>190</v>
      </c>
      <c r="C8" s="29" t="s">
        <v>200</v>
      </c>
      <c r="D8" s="29" t="s">
        <v>191</v>
      </c>
    </row>
    <row r="9" spans="1:7">
      <c r="B9" s="29"/>
      <c r="C9" s="29"/>
      <c r="D9" s="29"/>
      <c r="E9" s="29"/>
    </row>
    <row r="10" spans="1:7">
      <c r="A10" t="s">
        <v>93</v>
      </c>
      <c r="B10" s="29"/>
      <c r="C10" s="29"/>
      <c r="D10" s="29"/>
      <c r="E10" s="29"/>
    </row>
    <row r="11" spans="1:7" ht="14.25" thickBot="1">
      <c r="F11" s="27" t="s">
        <v>82</v>
      </c>
    </row>
    <row r="12" spans="1:7" ht="14.25" thickBot="1">
      <c r="A12" s="28"/>
      <c r="B12" s="308" t="s">
        <v>83</v>
      </c>
      <c r="C12" s="309" t="s">
        <v>75</v>
      </c>
      <c r="D12" s="502" t="s">
        <v>16</v>
      </c>
      <c r="E12" s="503"/>
      <c r="F12" s="310" t="s">
        <v>79</v>
      </c>
      <c r="G12" s="311" t="s">
        <v>7</v>
      </c>
    </row>
    <row r="13" spans="1:7">
      <c r="A13" s="504" t="s">
        <v>105</v>
      </c>
      <c r="B13" s="515" t="s">
        <v>974</v>
      </c>
      <c r="C13" s="507" t="s">
        <v>76</v>
      </c>
      <c r="D13" s="391" t="s">
        <v>1021</v>
      </c>
      <c r="E13" s="392"/>
      <c r="F13" s="393" t="s">
        <v>1118</v>
      </c>
      <c r="G13" s="394"/>
    </row>
    <row r="14" spans="1:7">
      <c r="A14" s="505"/>
      <c r="B14" s="511"/>
      <c r="C14" s="490"/>
      <c r="D14" s="395" t="s">
        <v>1185</v>
      </c>
      <c r="E14" s="396"/>
      <c r="F14" s="397" t="s">
        <v>1120</v>
      </c>
      <c r="G14" s="398" t="s">
        <v>1121</v>
      </c>
    </row>
    <row r="15" spans="1:7">
      <c r="A15" s="505"/>
      <c r="B15" s="511"/>
      <c r="C15" s="490"/>
      <c r="D15" s="395" t="s">
        <v>175</v>
      </c>
      <c r="E15" s="396"/>
      <c r="F15" s="399"/>
      <c r="G15" s="400"/>
    </row>
    <row r="16" spans="1:7">
      <c r="A16" s="505"/>
      <c r="B16" s="511"/>
      <c r="C16" s="490"/>
      <c r="D16" s="395"/>
      <c r="E16" s="396" t="s">
        <v>91</v>
      </c>
      <c r="F16" s="397" t="s">
        <v>195</v>
      </c>
      <c r="G16" s="398" t="s">
        <v>742</v>
      </c>
    </row>
    <row r="17" spans="1:7">
      <c r="A17" s="505"/>
      <c r="B17" s="511"/>
      <c r="C17" s="490"/>
      <c r="D17" s="395"/>
      <c r="E17" s="396" t="s">
        <v>969</v>
      </c>
      <c r="F17" s="397" t="s">
        <v>72</v>
      </c>
      <c r="G17" s="398" t="s">
        <v>113</v>
      </c>
    </row>
    <row r="18" spans="1:7">
      <c r="A18" s="505"/>
      <c r="B18" s="511"/>
      <c r="C18" s="490"/>
      <c r="D18" s="395"/>
      <c r="E18" s="396" t="s">
        <v>970</v>
      </c>
      <c r="F18" s="397" t="s">
        <v>1137</v>
      </c>
      <c r="G18" s="398" t="s">
        <v>113</v>
      </c>
    </row>
    <row r="19" spans="1:7">
      <c r="A19" s="505"/>
      <c r="B19" s="511"/>
      <c r="C19" s="490"/>
      <c r="D19" s="395" t="s">
        <v>45</v>
      </c>
      <c r="E19" s="396"/>
      <c r="F19" s="397" t="s">
        <v>86</v>
      </c>
      <c r="G19" s="398"/>
    </row>
    <row r="20" spans="1:7">
      <c r="A20" s="505"/>
      <c r="B20" s="511"/>
      <c r="C20" s="490"/>
      <c r="D20" s="395" t="s">
        <v>92</v>
      </c>
      <c r="E20" s="396"/>
      <c r="F20" s="397" t="s">
        <v>88</v>
      </c>
      <c r="G20" s="398"/>
    </row>
    <row r="21" spans="1:7" ht="29.25" customHeight="1">
      <c r="A21" s="505"/>
      <c r="B21" s="511"/>
      <c r="C21" s="490"/>
      <c r="D21" s="395" t="s">
        <v>27</v>
      </c>
      <c r="E21" s="396"/>
      <c r="F21" s="397" t="s">
        <v>115</v>
      </c>
      <c r="G21" s="401" t="s">
        <v>975</v>
      </c>
    </row>
    <row r="22" spans="1:7">
      <c r="A22" s="505"/>
      <c r="B22" s="511"/>
      <c r="C22" s="490"/>
      <c r="D22" s="402" t="s">
        <v>1002</v>
      </c>
      <c r="E22" s="396"/>
      <c r="F22" s="399"/>
      <c r="G22" s="400"/>
    </row>
    <row r="23" spans="1:7">
      <c r="A23" s="505"/>
      <c r="B23" s="511"/>
      <c r="C23" s="490"/>
      <c r="D23" s="402"/>
      <c r="E23" s="396" t="s">
        <v>1030</v>
      </c>
      <c r="F23" s="397" t="s">
        <v>1004</v>
      </c>
      <c r="G23" s="398"/>
    </row>
    <row r="24" spans="1:7">
      <c r="A24" s="505"/>
      <c r="B24" s="511"/>
      <c r="C24" s="490"/>
      <c r="D24" s="402"/>
      <c r="E24" s="396" t="s">
        <v>1122</v>
      </c>
      <c r="F24" s="397"/>
      <c r="G24" s="398"/>
    </row>
    <row r="25" spans="1:7">
      <c r="A25" s="505"/>
      <c r="B25" s="511"/>
      <c r="C25" s="490"/>
      <c r="D25" s="395" t="s">
        <v>59</v>
      </c>
      <c r="E25" s="396"/>
      <c r="F25" s="397" t="s">
        <v>188</v>
      </c>
      <c r="G25" s="398" t="s">
        <v>193</v>
      </c>
    </row>
    <row r="26" spans="1:7">
      <c r="A26" s="505"/>
      <c r="B26" s="511"/>
      <c r="C26" s="490"/>
      <c r="D26" s="395" t="s">
        <v>67</v>
      </c>
      <c r="E26" s="396"/>
      <c r="F26" s="397" t="s">
        <v>187</v>
      </c>
      <c r="G26" s="398" t="s">
        <v>193</v>
      </c>
    </row>
    <row r="27" spans="1:7">
      <c r="A27" s="505"/>
      <c r="B27" s="511"/>
      <c r="C27" s="490"/>
      <c r="D27" s="395" t="s">
        <v>971</v>
      </c>
      <c r="E27" s="396"/>
      <c r="F27" s="397" t="s">
        <v>70</v>
      </c>
      <c r="G27" s="398"/>
    </row>
    <row r="28" spans="1:7">
      <c r="A28" s="505"/>
      <c r="B28" s="511"/>
      <c r="C28" s="490"/>
      <c r="D28" s="395" t="s">
        <v>972</v>
      </c>
      <c r="E28" s="396"/>
      <c r="F28" s="397" t="s">
        <v>71</v>
      </c>
      <c r="G28" s="398"/>
    </row>
    <row r="29" spans="1:7">
      <c r="A29" s="505"/>
      <c r="B29" s="511"/>
      <c r="C29" s="490"/>
      <c r="D29" s="395" t="s">
        <v>853</v>
      </c>
      <c r="E29" s="396"/>
      <c r="F29" s="397" t="s">
        <v>973</v>
      </c>
      <c r="G29" s="398"/>
    </row>
    <row r="30" spans="1:7">
      <c r="A30" s="505"/>
      <c r="B30" s="511"/>
      <c r="C30" s="490"/>
      <c r="D30" s="395" t="s">
        <v>44</v>
      </c>
      <c r="E30" s="396"/>
      <c r="F30" s="397" t="s">
        <v>976</v>
      </c>
      <c r="G30" s="398"/>
    </row>
    <row r="31" spans="1:7">
      <c r="A31" s="505"/>
      <c r="B31" s="511"/>
      <c r="C31" s="490"/>
      <c r="D31" s="395" t="s">
        <v>85</v>
      </c>
      <c r="E31" s="396"/>
      <c r="F31" s="399"/>
      <c r="G31" s="400"/>
    </row>
    <row r="32" spans="1:7">
      <c r="A32" s="505"/>
      <c r="B32" s="511"/>
      <c r="C32" s="490"/>
      <c r="D32" s="395"/>
      <c r="E32" s="403" t="s">
        <v>47</v>
      </c>
      <c r="F32" s="397" t="s">
        <v>90</v>
      </c>
      <c r="G32" s="398"/>
    </row>
    <row r="33" spans="1:7">
      <c r="A33" s="505"/>
      <c r="B33" s="511"/>
      <c r="C33" s="490"/>
      <c r="D33" s="395"/>
      <c r="E33" s="403" t="s">
        <v>46</v>
      </c>
      <c r="F33" s="404" t="s">
        <v>117</v>
      </c>
      <c r="G33" s="398"/>
    </row>
    <row r="34" spans="1:7">
      <c r="A34" s="505"/>
      <c r="B34" s="511"/>
      <c r="C34" s="490"/>
      <c r="D34" s="395" t="s">
        <v>85</v>
      </c>
      <c r="E34" s="396"/>
      <c r="F34" s="399"/>
      <c r="G34" s="400"/>
    </row>
    <row r="35" spans="1:7">
      <c r="A35" s="505"/>
      <c r="B35" s="511"/>
      <c r="C35" s="490"/>
      <c r="D35" s="395"/>
      <c r="E35" s="403" t="s">
        <v>47</v>
      </c>
      <c r="F35" s="397" t="s">
        <v>112</v>
      </c>
      <c r="G35" s="398"/>
    </row>
    <row r="36" spans="1:7">
      <c r="A36" s="505"/>
      <c r="B36" s="511"/>
      <c r="C36" s="490"/>
      <c r="D36" s="395"/>
      <c r="E36" s="403" t="s">
        <v>46</v>
      </c>
      <c r="F36" s="404" t="s">
        <v>73</v>
      </c>
      <c r="G36" s="398"/>
    </row>
    <row r="37" spans="1:7">
      <c r="A37" s="505"/>
      <c r="B37" s="511"/>
      <c r="C37" s="490"/>
      <c r="D37" s="395" t="s">
        <v>43</v>
      </c>
      <c r="E37" s="396"/>
      <c r="F37" s="397" t="s">
        <v>74</v>
      </c>
      <c r="G37" s="398"/>
    </row>
    <row r="38" spans="1:7">
      <c r="A38" s="505"/>
      <c r="B38" s="511"/>
      <c r="C38" s="500"/>
      <c r="D38" s="405" t="s">
        <v>1013</v>
      </c>
      <c r="E38" s="406"/>
      <c r="F38" s="407" t="s">
        <v>74</v>
      </c>
      <c r="G38" s="408"/>
    </row>
    <row r="39" spans="1:7">
      <c r="A39" s="505"/>
      <c r="B39" s="511"/>
      <c r="C39" s="517" t="s">
        <v>77</v>
      </c>
      <c r="D39" s="409" t="s">
        <v>1021</v>
      </c>
      <c r="E39" s="410"/>
      <c r="F39" s="411" t="s">
        <v>1118</v>
      </c>
      <c r="G39" s="412"/>
    </row>
    <row r="40" spans="1:7">
      <c r="A40" s="505"/>
      <c r="B40" s="511"/>
      <c r="C40" s="513"/>
      <c r="D40" s="395" t="s">
        <v>1185</v>
      </c>
      <c r="E40" s="396"/>
      <c r="F40" s="397" t="s">
        <v>1120</v>
      </c>
      <c r="G40" s="398" t="s">
        <v>1121</v>
      </c>
    </row>
    <row r="41" spans="1:7">
      <c r="A41" s="505"/>
      <c r="B41" s="511"/>
      <c r="C41" s="513"/>
      <c r="D41" s="395" t="s">
        <v>175</v>
      </c>
      <c r="E41" s="396"/>
      <c r="F41" s="399"/>
      <c r="G41" s="400"/>
    </row>
    <row r="42" spans="1:7">
      <c r="A42" s="505"/>
      <c r="B42" s="511"/>
      <c r="C42" s="513"/>
      <c r="D42" s="395"/>
      <c r="E42" s="396" t="s">
        <v>91</v>
      </c>
      <c r="F42" s="397" t="s">
        <v>194</v>
      </c>
      <c r="G42" s="398"/>
    </row>
    <row r="43" spans="1:7">
      <c r="A43" s="505"/>
      <c r="B43" s="511"/>
      <c r="C43" s="513"/>
      <c r="D43" s="395"/>
      <c r="E43" s="396" t="s">
        <v>969</v>
      </c>
      <c r="F43" s="397" t="s">
        <v>72</v>
      </c>
      <c r="G43" s="398"/>
    </row>
    <row r="44" spans="1:7">
      <c r="A44" s="505"/>
      <c r="B44" s="511"/>
      <c r="C44" s="513"/>
      <c r="D44" s="395"/>
      <c r="E44" s="396" t="s">
        <v>970</v>
      </c>
      <c r="F44" s="397" t="s">
        <v>72</v>
      </c>
      <c r="G44" s="398"/>
    </row>
    <row r="45" spans="1:7">
      <c r="A45" s="505"/>
      <c r="B45" s="511"/>
      <c r="C45" s="513"/>
      <c r="D45" s="395" t="s">
        <v>58</v>
      </c>
      <c r="E45" s="396"/>
      <c r="F45" s="399"/>
      <c r="G45" s="400"/>
    </row>
    <row r="46" spans="1:7">
      <c r="A46" s="505"/>
      <c r="B46" s="511"/>
      <c r="C46" s="513"/>
      <c r="D46" s="395" t="s">
        <v>45</v>
      </c>
      <c r="E46" s="396"/>
      <c r="F46" s="397" t="s">
        <v>87</v>
      </c>
      <c r="G46" s="398"/>
    </row>
    <row r="47" spans="1:7">
      <c r="A47" s="505"/>
      <c r="B47" s="511"/>
      <c r="C47" s="513"/>
      <c r="D47" s="395" t="s">
        <v>92</v>
      </c>
      <c r="E47" s="396"/>
      <c r="F47" s="397" t="s">
        <v>852</v>
      </c>
      <c r="G47" s="398"/>
    </row>
    <row r="48" spans="1:7">
      <c r="A48" s="505"/>
      <c r="B48" s="511"/>
      <c r="C48" s="513"/>
      <c r="D48" s="395" t="s">
        <v>27</v>
      </c>
      <c r="E48" s="396"/>
      <c r="F48" s="397" t="s">
        <v>116</v>
      </c>
      <c r="G48" s="398"/>
    </row>
    <row r="49" spans="1:7">
      <c r="A49" s="505"/>
      <c r="B49" s="511"/>
      <c r="C49" s="513"/>
      <c r="D49" s="402" t="s">
        <v>1002</v>
      </c>
      <c r="E49" s="396"/>
      <c r="F49" s="399"/>
      <c r="G49" s="400"/>
    </row>
    <row r="50" spans="1:7">
      <c r="A50" s="505"/>
      <c r="B50" s="511"/>
      <c r="C50" s="513"/>
      <c r="D50" s="402"/>
      <c r="E50" s="396" t="s">
        <v>1030</v>
      </c>
      <c r="F50" s="397" t="s">
        <v>1004</v>
      </c>
      <c r="G50" s="398"/>
    </row>
    <row r="51" spans="1:7">
      <c r="A51" s="505"/>
      <c r="B51" s="511"/>
      <c r="C51" s="513"/>
      <c r="D51" s="402"/>
      <c r="E51" s="396" t="s">
        <v>1122</v>
      </c>
      <c r="F51" s="397" t="s">
        <v>1132</v>
      </c>
      <c r="G51" s="398" t="s">
        <v>1134</v>
      </c>
    </row>
    <row r="52" spans="1:7">
      <c r="A52" s="505"/>
      <c r="B52" s="511"/>
      <c r="C52" s="513"/>
      <c r="D52" s="402" t="s">
        <v>1002</v>
      </c>
      <c r="E52" s="396"/>
      <c r="F52" s="399"/>
      <c r="G52" s="400"/>
    </row>
    <row r="53" spans="1:7">
      <c r="A53" s="505"/>
      <c r="B53" s="511"/>
      <c r="C53" s="513"/>
      <c r="D53" s="402"/>
      <c r="E53" s="396" t="s">
        <v>1030</v>
      </c>
      <c r="F53" s="397" t="s">
        <v>1123</v>
      </c>
      <c r="G53" s="398"/>
    </row>
    <row r="54" spans="1:7">
      <c r="A54" s="505"/>
      <c r="B54" s="511"/>
      <c r="C54" s="513"/>
      <c r="D54" s="402"/>
      <c r="E54" s="396" t="s">
        <v>1122</v>
      </c>
      <c r="F54" s="397" t="s">
        <v>1133</v>
      </c>
      <c r="G54" s="398" t="s">
        <v>1135</v>
      </c>
    </row>
    <row r="55" spans="1:7">
      <c r="A55" s="505"/>
      <c r="B55" s="511"/>
      <c r="C55" s="513"/>
      <c r="D55" s="306" t="s">
        <v>59</v>
      </c>
      <c r="E55" s="307"/>
      <c r="F55" s="315" t="s">
        <v>189</v>
      </c>
      <c r="G55" s="316" t="s">
        <v>192</v>
      </c>
    </row>
    <row r="56" spans="1:7">
      <c r="A56" s="505"/>
      <c r="B56" s="511"/>
      <c r="C56" s="513"/>
      <c r="D56" s="298" t="s">
        <v>67</v>
      </c>
      <c r="E56" s="312"/>
      <c r="F56" s="313" t="s">
        <v>187</v>
      </c>
      <c r="G56" s="314" t="s">
        <v>193</v>
      </c>
    </row>
    <row r="57" spans="1:7">
      <c r="A57" s="505"/>
      <c r="B57" s="511"/>
      <c r="C57" s="513"/>
      <c r="D57" s="292" t="s">
        <v>971</v>
      </c>
      <c r="E57" s="293"/>
      <c r="F57" s="297" t="s">
        <v>70</v>
      </c>
      <c r="G57" s="294" t="s">
        <v>744</v>
      </c>
    </row>
    <row r="58" spans="1:7">
      <c r="A58" s="505"/>
      <c r="B58" s="511"/>
      <c r="C58" s="513"/>
      <c r="D58" s="292" t="s">
        <v>972</v>
      </c>
      <c r="E58" s="293"/>
      <c r="F58" s="297" t="s">
        <v>71</v>
      </c>
      <c r="G58" s="294" t="s">
        <v>743</v>
      </c>
    </row>
    <row r="59" spans="1:7">
      <c r="A59" s="505"/>
      <c r="B59" s="511"/>
      <c r="C59" s="513"/>
      <c r="D59" s="292" t="s">
        <v>853</v>
      </c>
      <c r="E59" s="293"/>
      <c r="F59" s="297" t="s">
        <v>973</v>
      </c>
      <c r="G59" s="294"/>
    </row>
    <row r="60" spans="1:7">
      <c r="A60" s="505"/>
      <c r="B60" s="511"/>
      <c r="C60" s="513"/>
      <c r="D60" s="292" t="s">
        <v>44</v>
      </c>
      <c r="E60" s="293"/>
      <c r="F60" s="297" t="s">
        <v>976</v>
      </c>
      <c r="G60" s="294"/>
    </row>
    <row r="61" spans="1:7">
      <c r="A61" s="505"/>
      <c r="B61" s="511"/>
      <c r="C61" s="513"/>
      <c r="D61" s="292" t="s">
        <v>85</v>
      </c>
      <c r="E61" s="293"/>
      <c r="F61" s="295"/>
      <c r="G61" s="296"/>
    </row>
    <row r="62" spans="1:7">
      <c r="A62" s="505"/>
      <c r="B62" s="511"/>
      <c r="C62" s="513"/>
      <c r="D62" s="292"/>
      <c r="E62" s="299" t="s">
        <v>47</v>
      </c>
      <c r="F62" s="297" t="s">
        <v>90</v>
      </c>
      <c r="G62" s="294"/>
    </row>
    <row r="63" spans="1:7">
      <c r="A63" s="505"/>
      <c r="B63" s="511"/>
      <c r="C63" s="513"/>
      <c r="D63" s="292"/>
      <c r="E63" s="299" t="s">
        <v>46</v>
      </c>
      <c r="F63" s="300" t="s">
        <v>117</v>
      </c>
      <c r="G63" s="294"/>
    </row>
    <row r="64" spans="1:7">
      <c r="A64" s="505"/>
      <c r="B64" s="511"/>
      <c r="C64" s="513"/>
      <c r="D64" s="292" t="s">
        <v>85</v>
      </c>
      <c r="E64" s="293"/>
      <c r="F64" s="295"/>
      <c r="G64" s="296"/>
    </row>
    <row r="65" spans="1:7">
      <c r="A65" s="505"/>
      <c r="B65" s="511"/>
      <c r="C65" s="513"/>
      <c r="D65" s="292"/>
      <c r="E65" s="299" t="s">
        <v>47</v>
      </c>
      <c r="F65" s="297" t="s">
        <v>112</v>
      </c>
      <c r="G65" s="294"/>
    </row>
    <row r="66" spans="1:7">
      <c r="A66" s="505"/>
      <c r="B66" s="511"/>
      <c r="C66" s="513"/>
      <c r="D66" s="292"/>
      <c r="E66" s="299" t="s">
        <v>46</v>
      </c>
      <c r="F66" s="300" t="s">
        <v>111</v>
      </c>
      <c r="G66" s="294"/>
    </row>
    <row r="67" spans="1:7">
      <c r="A67" s="505"/>
      <c r="B67" s="511"/>
      <c r="C67" s="513"/>
      <c r="D67" s="292" t="s">
        <v>43</v>
      </c>
      <c r="E67" s="293"/>
      <c r="F67" s="297" t="s">
        <v>74</v>
      </c>
      <c r="G67" s="294"/>
    </row>
    <row r="68" spans="1:7" ht="14.25" thickBot="1">
      <c r="A68" s="506"/>
      <c r="B68" s="512"/>
      <c r="C68" s="514"/>
      <c r="D68" s="302" t="s">
        <v>1013</v>
      </c>
      <c r="E68" s="303"/>
      <c r="F68" s="304" t="s">
        <v>74</v>
      </c>
      <c r="G68" s="305"/>
    </row>
    <row r="69" spans="1:7">
      <c r="A69" s="254"/>
      <c r="B69" s="515" t="s">
        <v>1125</v>
      </c>
      <c r="C69" s="507" t="s">
        <v>1124</v>
      </c>
      <c r="D69" s="391" t="s">
        <v>1021</v>
      </c>
      <c r="E69" s="392"/>
      <c r="F69" s="393" t="s">
        <v>1118</v>
      </c>
      <c r="G69" s="394"/>
    </row>
    <row r="70" spans="1:7">
      <c r="A70" s="254"/>
      <c r="B70" s="511"/>
      <c r="C70" s="490"/>
      <c r="D70" s="395" t="s">
        <v>1185</v>
      </c>
      <c r="E70" s="396"/>
      <c r="F70" s="397" t="s">
        <v>1120</v>
      </c>
      <c r="G70" s="398" t="s">
        <v>1121</v>
      </c>
    </row>
    <row r="71" spans="1:7">
      <c r="A71" s="484"/>
      <c r="B71" s="511"/>
      <c r="C71" s="490"/>
      <c r="D71" s="395" t="s">
        <v>175</v>
      </c>
      <c r="E71" s="396"/>
      <c r="F71" s="399"/>
      <c r="G71" s="400"/>
    </row>
    <row r="72" spans="1:7">
      <c r="A72" s="484"/>
      <c r="B72" s="511"/>
      <c r="C72" s="490"/>
      <c r="D72" s="395"/>
      <c r="E72" s="396" t="s">
        <v>91</v>
      </c>
      <c r="F72" s="397" t="s">
        <v>977</v>
      </c>
      <c r="G72" s="398"/>
    </row>
    <row r="73" spans="1:7">
      <c r="A73" s="485"/>
      <c r="B73" s="511"/>
      <c r="C73" s="490"/>
      <c r="D73" s="395" t="s">
        <v>58</v>
      </c>
      <c r="E73" s="396"/>
      <c r="F73" s="397" t="s">
        <v>1196</v>
      </c>
      <c r="G73" s="398" t="s">
        <v>81</v>
      </c>
    </row>
    <row r="74" spans="1:7">
      <c r="A74" s="485"/>
      <c r="B74" s="511"/>
      <c r="C74" s="490"/>
      <c r="D74" s="395" t="s">
        <v>27</v>
      </c>
      <c r="E74" s="396"/>
      <c r="F74" s="397" t="s">
        <v>106</v>
      </c>
      <c r="G74" s="398"/>
    </row>
    <row r="75" spans="1:7">
      <c r="A75" s="485"/>
      <c r="B75" s="511"/>
      <c r="C75" s="490"/>
      <c r="D75" s="402" t="s">
        <v>1002</v>
      </c>
      <c r="E75" s="396"/>
      <c r="F75" s="399"/>
      <c r="G75" s="400"/>
    </row>
    <row r="76" spans="1:7">
      <c r="A76" s="485"/>
      <c r="B76" s="511"/>
      <c r="C76" s="490"/>
      <c r="D76" s="402"/>
      <c r="E76" s="396" t="s">
        <v>1030</v>
      </c>
      <c r="F76" s="397" t="s">
        <v>1004</v>
      </c>
      <c r="G76" s="398"/>
    </row>
    <row r="77" spans="1:7">
      <c r="A77" s="485"/>
      <c r="B77" s="511"/>
      <c r="C77" s="490"/>
      <c r="D77" s="402"/>
      <c r="E77" s="396" t="s">
        <v>1122</v>
      </c>
      <c r="F77" s="397"/>
      <c r="G77" s="398"/>
    </row>
    <row r="78" spans="1:7">
      <c r="A78" s="485"/>
      <c r="B78" s="511"/>
      <c r="C78" s="490"/>
      <c r="D78" s="395" t="s">
        <v>59</v>
      </c>
      <c r="E78" s="396"/>
      <c r="F78" s="397" t="s">
        <v>190</v>
      </c>
      <c r="G78" s="401"/>
    </row>
    <row r="79" spans="1:7">
      <c r="A79" s="485"/>
      <c r="B79" s="511"/>
      <c r="C79" s="490"/>
      <c r="D79" s="395" t="s">
        <v>982</v>
      </c>
      <c r="E79" s="396"/>
      <c r="F79" s="399"/>
      <c r="G79" s="400"/>
    </row>
    <row r="80" spans="1:7">
      <c r="A80" s="485"/>
      <c r="B80" s="511"/>
      <c r="C80" s="490"/>
      <c r="D80" s="395"/>
      <c r="E80" s="396" t="s">
        <v>123</v>
      </c>
      <c r="F80" s="397" t="s">
        <v>978</v>
      </c>
      <c r="G80" s="398" t="s">
        <v>980</v>
      </c>
    </row>
    <row r="81" spans="1:7">
      <c r="A81" s="485"/>
      <c r="B81" s="511"/>
      <c r="C81" s="490"/>
      <c r="D81" s="395"/>
      <c r="E81" s="396" t="s">
        <v>969</v>
      </c>
      <c r="F81" s="397" t="s">
        <v>124</v>
      </c>
      <c r="G81" s="398" t="s">
        <v>980</v>
      </c>
    </row>
    <row r="82" spans="1:7">
      <c r="A82" s="485"/>
      <c r="B82" s="511"/>
      <c r="C82" s="490"/>
      <c r="D82" s="395"/>
      <c r="E82" s="396" t="s">
        <v>970</v>
      </c>
      <c r="F82" s="397" t="s">
        <v>124</v>
      </c>
      <c r="G82" s="398" t="s">
        <v>980</v>
      </c>
    </row>
    <row r="83" spans="1:7">
      <c r="A83" s="485"/>
      <c r="B83" s="511"/>
      <c r="C83" s="490"/>
      <c r="D83" s="395" t="s">
        <v>43</v>
      </c>
      <c r="E83" s="396"/>
      <c r="F83" s="397" t="s">
        <v>74</v>
      </c>
      <c r="G83" s="398"/>
    </row>
    <row r="84" spans="1:7">
      <c r="A84" s="485"/>
      <c r="B84" s="511"/>
      <c r="C84" s="500"/>
      <c r="D84" s="405" t="s">
        <v>1016</v>
      </c>
      <c r="E84" s="406"/>
      <c r="F84" s="407" t="s">
        <v>984</v>
      </c>
      <c r="G84" s="408"/>
    </row>
    <row r="85" spans="1:7">
      <c r="A85" s="485"/>
      <c r="B85" s="511"/>
      <c r="C85" s="513" t="s">
        <v>1126</v>
      </c>
      <c r="D85" s="409" t="s">
        <v>1021</v>
      </c>
      <c r="E85" s="410"/>
      <c r="F85" s="411" t="s">
        <v>1118</v>
      </c>
      <c r="G85" s="412"/>
    </row>
    <row r="86" spans="1:7">
      <c r="A86" s="485"/>
      <c r="B86" s="511"/>
      <c r="C86" s="513"/>
      <c r="D86" s="395" t="s">
        <v>1185</v>
      </c>
      <c r="E86" s="396"/>
      <c r="F86" s="397" t="s">
        <v>1120</v>
      </c>
      <c r="G86" s="398" t="s">
        <v>1121</v>
      </c>
    </row>
    <row r="87" spans="1:7">
      <c r="A87" s="485"/>
      <c r="B87" s="511"/>
      <c r="C87" s="513"/>
      <c r="D87" s="395" t="s">
        <v>175</v>
      </c>
      <c r="E87" s="396"/>
      <c r="F87" s="399"/>
      <c r="G87" s="400"/>
    </row>
    <row r="88" spans="1:7">
      <c r="A88" s="485"/>
      <c r="B88" s="511"/>
      <c r="C88" s="513"/>
      <c r="D88" s="395"/>
      <c r="E88" s="396" t="s">
        <v>91</v>
      </c>
      <c r="F88" s="397" t="s">
        <v>194</v>
      </c>
      <c r="G88" s="398"/>
    </row>
    <row r="89" spans="1:7">
      <c r="A89" s="485"/>
      <c r="B89" s="511"/>
      <c r="C89" s="513"/>
      <c r="D89" s="395"/>
      <c r="E89" s="396" t="s">
        <v>969</v>
      </c>
      <c r="F89" s="397" t="s">
        <v>72</v>
      </c>
      <c r="G89" s="398"/>
    </row>
    <row r="90" spans="1:7">
      <c r="A90" s="485"/>
      <c r="B90" s="511"/>
      <c r="C90" s="513"/>
      <c r="D90" s="395"/>
      <c r="E90" s="396" t="s">
        <v>970</v>
      </c>
      <c r="F90" s="397" t="s">
        <v>72</v>
      </c>
      <c r="G90" s="398"/>
    </row>
    <row r="91" spans="1:7">
      <c r="A91" s="485"/>
      <c r="B91" s="511"/>
      <c r="C91" s="513"/>
      <c r="D91" s="395" t="s">
        <v>58</v>
      </c>
      <c r="E91" s="396"/>
      <c r="F91" s="397" t="s">
        <v>1196</v>
      </c>
      <c r="G91" s="398"/>
    </row>
    <row r="92" spans="1:7">
      <c r="A92" s="485"/>
      <c r="B92" s="511"/>
      <c r="C92" s="513"/>
      <c r="D92" s="395" t="s">
        <v>27</v>
      </c>
      <c r="E92" s="396"/>
      <c r="F92" s="397" t="s">
        <v>107</v>
      </c>
      <c r="G92" s="398"/>
    </row>
    <row r="93" spans="1:7">
      <c r="A93" s="485"/>
      <c r="B93" s="511"/>
      <c r="C93" s="513"/>
      <c r="D93" s="402" t="s">
        <v>1002</v>
      </c>
      <c r="E93" s="396"/>
      <c r="F93" s="399"/>
      <c r="G93" s="400"/>
    </row>
    <row r="94" spans="1:7">
      <c r="A94" s="485"/>
      <c r="B94" s="511"/>
      <c r="C94" s="513"/>
      <c r="D94" s="402"/>
      <c r="E94" s="396" t="s">
        <v>1030</v>
      </c>
      <c r="F94" s="397" t="s">
        <v>1004</v>
      </c>
      <c r="G94" s="398"/>
    </row>
    <row r="95" spans="1:7">
      <c r="A95" s="485"/>
      <c r="B95" s="511"/>
      <c r="C95" s="513"/>
      <c r="D95" s="402"/>
      <c r="E95" s="396" t="s">
        <v>1122</v>
      </c>
      <c r="F95" s="397"/>
      <c r="G95" s="398"/>
    </row>
    <row r="96" spans="1:7">
      <c r="A96" s="485"/>
      <c r="B96" s="511"/>
      <c r="C96" s="513"/>
      <c r="D96" s="317" t="s">
        <v>59</v>
      </c>
      <c r="E96" s="318"/>
      <c r="F96" s="319" t="s">
        <v>191</v>
      </c>
      <c r="G96" s="320" t="s">
        <v>745</v>
      </c>
    </row>
    <row r="97" spans="1:7">
      <c r="A97" s="485"/>
      <c r="B97" s="511"/>
      <c r="C97" s="513"/>
      <c r="D97" s="292" t="s">
        <v>982</v>
      </c>
      <c r="E97" s="293"/>
      <c r="F97" s="295"/>
      <c r="G97" s="296"/>
    </row>
    <row r="98" spans="1:7">
      <c r="A98" s="485"/>
      <c r="B98" s="511"/>
      <c r="C98" s="513"/>
      <c r="D98" s="292"/>
      <c r="E98" s="293" t="s">
        <v>123</v>
      </c>
      <c r="F98" s="297" t="s">
        <v>979</v>
      </c>
      <c r="G98" s="294" t="s">
        <v>980</v>
      </c>
    </row>
    <row r="99" spans="1:7">
      <c r="A99" s="485"/>
      <c r="B99" s="511"/>
      <c r="C99" s="513"/>
      <c r="D99" s="292"/>
      <c r="E99" s="293" t="s">
        <v>969</v>
      </c>
      <c r="F99" s="297" t="s">
        <v>124</v>
      </c>
      <c r="G99" s="294" t="s">
        <v>980</v>
      </c>
    </row>
    <row r="100" spans="1:7">
      <c r="A100" s="486"/>
      <c r="B100" s="511"/>
      <c r="C100" s="513"/>
      <c r="D100" s="292"/>
      <c r="E100" s="293" t="s">
        <v>970</v>
      </c>
      <c r="F100" s="297" t="s">
        <v>124</v>
      </c>
      <c r="G100" s="294" t="s">
        <v>980</v>
      </c>
    </row>
    <row r="101" spans="1:7">
      <c r="A101" s="486"/>
      <c r="B101" s="511"/>
      <c r="C101" s="513"/>
      <c r="D101" s="413" t="s">
        <v>43</v>
      </c>
      <c r="E101" s="396"/>
      <c r="F101" s="397" t="s">
        <v>74</v>
      </c>
      <c r="G101" s="398"/>
    </row>
    <row r="102" spans="1:7" ht="14.25" thickBot="1">
      <c r="A102" s="516"/>
      <c r="B102" s="512"/>
      <c r="C102" s="514"/>
      <c r="D102" s="414" t="s">
        <v>1016</v>
      </c>
      <c r="E102" s="415"/>
      <c r="F102" s="416" t="s">
        <v>1017</v>
      </c>
      <c r="G102" s="417"/>
    </row>
    <row r="103" spans="1:7">
      <c r="A103" s="494"/>
      <c r="B103" s="511" t="s">
        <v>1127</v>
      </c>
      <c r="C103" s="500" t="s">
        <v>1124</v>
      </c>
      <c r="D103" s="418" t="s">
        <v>1021</v>
      </c>
      <c r="E103" s="392"/>
      <c r="F103" s="393" t="s">
        <v>1118</v>
      </c>
      <c r="G103" s="394"/>
    </row>
    <row r="104" spans="1:7">
      <c r="A104" s="494"/>
      <c r="B104" s="511"/>
      <c r="C104" s="500"/>
      <c r="D104" s="395" t="s">
        <v>1197</v>
      </c>
      <c r="E104" s="396"/>
      <c r="F104" s="397" t="s">
        <v>1120</v>
      </c>
      <c r="G104" s="398" t="s">
        <v>1121</v>
      </c>
    </row>
    <row r="105" spans="1:7">
      <c r="A105" s="494"/>
      <c r="B105" s="511"/>
      <c r="C105" s="500"/>
      <c r="D105" s="395" t="s">
        <v>175</v>
      </c>
      <c r="E105" s="396"/>
      <c r="F105" s="399"/>
      <c r="G105" s="400"/>
    </row>
    <row r="106" spans="1:7">
      <c r="A106" s="494"/>
      <c r="B106" s="511"/>
      <c r="C106" s="500"/>
      <c r="D106" s="395"/>
      <c r="E106" s="396" t="s">
        <v>91</v>
      </c>
      <c r="F106" s="397" t="s">
        <v>194</v>
      </c>
      <c r="G106" s="398"/>
    </row>
    <row r="107" spans="1:7">
      <c r="A107" s="494"/>
      <c r="B107" s="511"/>
      <c r="C107" s="508"/>
      <c r="D107" s="395" t="s">
        <v>27</v>
      </c>
      <c r="E107" s="396"/>
      <c r="F107" s="397" t="s">
        <v>108</v>
      </c>
      <c r="G107" s="398"/>
    </row>
    <row r="108" spans="1:7">
      <c r="A108" s="494"/>
      <c r="B108" s="511"/>
      <c r="C108" s="508"/>
      <c r="D108" s="405" t="s">
        <v>59</v>
      </c>
      <c r="E108" s="406"/>
      <c r="F108" s="407" t="s">
        <v>188</v>
      </c>
      <c r="G108" s="408"/>
    </row>
    <row r="109" spans="1:7">
      <c r="A109" s="494"/>
      <c r="B109" s="511"/>
      <c r="C109" s="509" t="s">
        <v>1126</v>
      </c>
      <c r="D109" s="409" t="s">
        <v>1021</v>
      </c>
      <c r="E109" s="410"/>
      <c r="F109" s="411" t="s">
        <v>1118</v>
      </c>
      <c r="G109" s="412"/>
    </row>
    <row r="110" spans="1:7">
      <c r="A110" s="494"/>
      <c r="B110" s="511"/>
      <c r="C110" s="509"/>
      <c r="D110" s="395" t="s">
        <v>1197</v>
      </c>
      <c r="E110" s="396"/>
      <c r="F110" s="397" t="s">
        <v>1120</v>
      </c>
      <c r="G110" s="398" t="s">
        <v>1121</v>
      </c>
    </row>
    <row r="111" spans="1:7">
      <c r="A111" s="494"/>
      <c r="B111" s="511"/>
      <c r="C111" s="509"/>
      <c r="D111" s="395" t="s">
        <v>175</v>
      </c>
      <c r="E111" s="396"/>
      <c r="F111" s="399"/>
      <c r="G111" s="400"/>
    </row>
    <row r="112" spans="1:7">
      <c r="A112" s="494"/>
      <c r="B112" s="511"/>
      <c r="C112" s="509"/>
      <c r="D112" s="292"/>
      <c r="E112" s="293" t="s">
        <v>91</v>
      </c>
      <c r="F112" s="297" t="s">
        <v>194</v>
      </c>
      <c r="G112" s="294"/>
    </row>
    <row r="113" spans="1:7">
      <c r="A113" s="494"/>
      <c r="B113" s="511"/>
      <c r="C113" s="509"/>
      <c r="D113" s="292" t="s">
        <v>27</v>
      </c>
      <c r="E113" s="293"/>
      <c r="F113" s="297" t="s">
        <v>109</v>
      </c>
      <c r="G113" s="294"/>
    </row>
    <row r="114" spans="1:7" ht="14.25" thickBot="1">
      <c r="A114" s="495"/>
      <c r="B114" s="512"/>
      <c r="C114" s="510"/>
      <c r="D114" s="321" t="s">
        <v>59</v>
      </c>
      <c r="E114" s="322"/>
      <c r="F114" s="323" t="s">
        <v>189</v>
      </c>
      <c r="G114" s="324" t="s">
        <v>192</v>
      </c>
    </row>
    <row r="117" spans="1:7">
      <c r="A117" t="s">
        <v>94</v>
      </c>
      <c r="B117" s="29"/>
      <c r="C117" s="29"/>
      <c r="D117" s="29"/>
      <c r="E117" s="29"/>
    </row>
    <row r="118" spans="1:7">
      <c r="B118" s="29"/>
      <c r="C118" s="29"/>
      <c r="D118" s="29"/>
      <c r="E118" s="29"/>
    </row>
    <row r="119" spans="1:7" ht="14.25" thickBot="1">
      <c r="F119" s="27" t="s">
        <v>82</v>
      </c>
    </row>
    <row r="120" spans="1:7" ht="14.25" thickBot="1">
      <c r="A120" s="28"/>
      <c r="B120" s="308" t="s">
        <v>83</v>
      </c>
      <c r="C120" s="309" t="s">
        <v>120</v>
      </c>
      <c r="D120" s="502" t="s">
        <v>16</v>
      </c>
      <c r="E120" s="503"/>
      <c r="F120" s="310" t="s">
        <v>79</v>
      </c>
      <c r="G120" s="311" t="s">
        <v>7</v>
      </c>
    </row>
    <row r="121" spans="1:7">
      <c r="A121" s="504" t="s">
        <v>105</v>
      </c>
      <c r="B121" s="496" t="s">
        <v>974</v>
      </c>
      <c r="C121" s="507" t="s">
        <v>121</v>
      </c>
      <c r="D121" s="325" t="s">
        <v>33</v>
      </c>
      <c r="E121" s="326"/>
      <c r="F121" s="327" t="s">
        <v>98</v>
      </c>
      <c r="G121" s="328"/>
    </row>
    <row r="122" spans="1:7">
      <c r="A122" s="505"/>
      <c r="B122" s="497"/>
      <c r="C122" s="490"/>
      <c r="D122" s="292" t="s">
        <v>95</v>
      </c>
      <c r="E122" s="293"/>
      <c r="F122" s="297" t="s">
        <v>99</v>
      </c>
      <c r="G122" s="294"/>
    </row>
    <row r="123" spans="1:7">
      <c r="A123" s="505"/>
      <c r="B123" s="497"/>
      <c r="C123" s="490"/>
      <c r="D123" s="292" t="s">
        <v>96</v>
      </c>
      <c r="E123" s="293"/>
      <c r="F123" s="297"/>
      <c r="G123" s="419" t="s">
        <v>1128</v>
      </c>
    </row>
    <row r="124" spans="1:7">
      <c r="A124" s="505"/>
      <c r="B124" s="497"/>
      <c r="C124" s="500"/>
      <c r="D124" s="289" t="s">
        <v>97</v>
      </c>
      <c r="E124" s="301"/>
      <c r="F124" s="290"/>
      <c r="G124" s="408" t="s">
        <v>1129</v>
      </c>
    </row>
    <row r="125" spans="1:7">
      <c r="A125" s="505"/>
      <c r="B125" s="497"/>
      <c r="C125" s="492" t="s">
        <v>122</v>
      </c>
      <c r="D125" s="329" t="s">
        <v>33</v>
      </c>
      <c r="E125" s="330"/>
      <c r="F125" s="331"/>
      <c r="G125" s="412" t="s">
        <v>1130</v>
      </c>
    </row>
    <row r="126" spans="1:7">
      <c r="A126" s="505"/>
      <c r="B126" s="497"/>
      <c r="C126" s="492"/>
      <c r="D126" s="292" t="s">
        <v>95</v>
      </c>
      <c r="E126" s="293"/>
      <c r="F126" s="297" t="s">
        <v>983</v>
      </c>
      <c r="G126" s="398"/>
    </row>
    <row r="127" spans="1:7">
      <c r="A127" s="505"/>
      <c r="B127" s="497"/>
      <c r="C127" s="492"/>
      <c r="D127" s="292" t="s">
        <v>96</v>
      </c>
      <c r="E127" s="293"/>
      <c r="F127" s="297" t="s">
        <v>1005</v>
      </c>
      <c r="G127" s="294"/>
    </row>
    <row r="128" spans="1:7" ht="54.75" thickBot="1">
      <c r="A128" s="506"/>
      <c r="B128" s="498"/>
      <c r="C128" s="501"/>
      <c r="D128" s="302" t="s">
        <v>97</v>
      </c>
      <c r="E128" s="303"/>
      <c r="F128" s="333" t="s">
        <v>100</v>
      </c>
      <c r="G128" s="305"/>
    </row>
    <row r="129" spans="1:7">
      <c r="A129" s="483" t="s">
        <v>118</v>
      </c>
      <c r="B129" s="487" t="s">
        <v>101</v>
      </c>
      <c r="C129" s="490" t="s">
        <v>121</v>
      </c>
      <c r="D129" s="325" t="s">
        <v>33</v>
      </c>
      <c r="E129" s="326"/>
      <c r="F129" s="327" t="s">
        <v>98</v>
      </c>
      <c r="G129" s="328"/>
    </row>
    <row r="130" spans="1:7">
      <c r="A130" s="484"/>
      <c r="B130" s="487"/>
      <c r="C130" s="490"/>
      <c r="D130" s="292" t="s">
        <v>95</v>
      </c>
      <c r="E130" s="293"/>
      <c r="F130" s="297" t="s">
        <v>74</v>
      </c>
      <c r="G130" s="294"/>
    </row>
    <row r="131" spans="1:7">
      <c r="A131" s="484"/>
      <c r="B131" s="487"/>
      <c r="C131" s="490"/>
      <c r="D131" s="292" t="s">
        <v>96</v>
      </c>
      <c r="E131" s="293"/>
      <c r="F131" s="297"/>
      <c r="G131" s="294"/>
    </row>
    <row r="132" spans="1:7">
      <c r="A132" s="484"/>
      <c r="B132" s="487"/>
      <c r="C132" s="490"/>
      <c r="D132" s="289" t="s">
        <v>97</v>
      </c>
      <c r="E132" s="301"/>
      <c r="F132" s="290"/>
      <c r="G132" s="291"/>
    </row>
    <row r="133" spans="1:7">
      <c r="A133" s="485"/>
      <c r="B133" s="488"/>
      <c r="C133" s="491" t="s">
        <v>122</v>
      </c>
      <c r="D133" s="329" t="s">
        <v>33</v>
      </c>
      <c r="E133" s="330"/>
      <c r="F133" s="331" t="s">
        <v>98</v>
      </c>
      <c r="G133" s="332"/>
    </row>
    <row r="134" spans="1:7">
      <c r="A134" s="485"/>
      <c r="B134" s="488"/>
      <c r="C134" s="492"/>
      <c r="D134" s="292" t="s">
        <v>95</v>
      </c>
      <c r="E134" s="293"/>
      <c r="F134" s="297" t="s">
        <v>983</v>
      </c>
      <c r="G134" s="294"/>
    </row>
    <row r="135" spans="1:7">
      <c r="A135" s="485"/>
      <c r="B135" s="488"/>
      <c r="C135" s="492"/>
      <c r="D135" s="292" t="s">
        <v>96</v>
      </c>
      <c r="E135" s="293"/>
      <c r="F135" s="297" t="s">
        <v>1006</v>
      </c>
      <c r="G135" s="294"/>
    </row>
    <row r="136" spans="1:7" ht="14.25" thickBot="1">
      <c r="A136" s="486"/>
      <c r="B136" s="489"/>
      <c r="C136" s="492"/>
      <c r="D136" s="302" t="s">
        <v>97</v>
      </c>
      <c r="E136" s="303"/>
      <c r="F136" s="304" t="s">
        <v>110</v>
      </c>
      <c r="G136" s="305"/>
    </row>
    <row r="137" spans="1:7">
      <c r="A137" s="493" t="s">
        <v>102</v>
      </c>
      <c r="B137" s="496" t="s">
        <v>103</v>
      </c>
      <c r="C137" s="499" t="s">
        <v>121</v>
      </c>
      <c r="D137" s="325" t="s">
        <v>33</v>
      </c>
      <c r="E137" s="326"/>
      <c r="F137" s="327" t="s">
        <v>98</v>
      </c>
      <c r="G137" s="328"/>
    </row>
    <row r="138" spans="1:7">
      <c r="A138" s="494"/>
      <c r="B138" s="497"/>
      <c r="C138" s="500"/>
      <c r="D138" s="292" t="s">
        <v>95</v>
      </c>
      <c r="E138" s="293"/>
      <c r="F138" s="297" t="s">
        <v>74</v>
      </c>
      <c r="G138" s="294"/>
    </row>
    <row r="139" spans="1:7">
      <c r="A139" s="494"/>
      <c r="B139" s="497"/>
      <c r="C139" s="500"/>
      <c r="D139" s="292" t="s">
        <v>96</v>
      </c>
      <c r="E139" s="293"/>
      <c r="F139" s="297"/>
      <c r="G139" s="294"/>
    </row>
    <row r="140" spans="1:7">
      <c r="A140" s="494"/>
      <c r="B140" s="497"/>
      <c r="C140" s="500"/>
      <c r="D140" s="289" t="s">
        <v>97</v>
      </c>
      <c r="E140" s="301"/>
      <c r="F140" s="290"/>
      <c r="G140" s="291"/>
    </row>
    <row r="141" spans="1:7">
      <c r="A141" s="494"/>
      <c r="B141" s="497"/>
      <c r="C141" s="491" t="s">
        <v>122</v>
      </c>
      <c r="D141" s="329" t="s">
        <v>33</v>
      </c>
      <c r="E141" s="330"/>
      <c r="F141" s="331" t="s">
        <v>98</v>
      </c>
      <c r="G141" s="332"/>
    </row>
    <row r="142" spans="1:7">
      <c r="A142" s="494"/>
      <c r="B142" s="497"/>
      <c r="C142" s="492"/>
      <c r="D142" s="292" t="s">
        <v>95</v>
      </c>
      <c r="E142" s="293"/>
      <c r="F142" s="297" t="s">
        <v>983</v>
      </c>
      <c r="G142" s="294"/>
    </row>
    <row r="143" spans="1:7">
      <c r="A143" s="494"/>
      <c r="B143" s="497"/>
      <c r="C143" s="492"/>
      <c r="D143" s="292" t="s">
        <v>96</v>
      </c>
      <c r="E143" s="293"/>
      <c r="F143" s="297" t="s">
        <v>1005</v>
      </c>
      <c r="G143" s="294"/>
    </row>
    <row r="144" spans="1:7" ht="54.75" thickBot="1">
      <c r="A144" s="495"/>
      <c r="B144" s="498"/>
      <c r="C144" s="501"/>
      <c r="D144" s="302" t="s">
        <v>97</v>
      </c>
      <c r="E144" s="303"/>
      <c r="F144" s="333" t="s">
        <v>100</v>
      </c>
      <c r="G144" s="305"/>
    </row>
  </sheetData>
  <mergeCells count="26">
    <mergeCell ref="D12:E12"/>
    <mergeCell ref="C103:C108"/>
    <mergeCell ref="C109:C114"/>
    <mergeCell ref="A103:A114"/>
    <mergeCell ref="B103:B114"/>
    <mergeCell ref="C13:C38"/>
    <mergeCell ref="C85:C102"/>
    <mergeCell ref="A13:A68"/>
    <mergeCell ref="B13:B68"/>
    <mergeCell ref="A71:A102"/>
    <mergeCell ref="C39:C68"/>
    <mergeCell ref="B69:B102"/>
    <mergeCell ref="C69:C84"/>
    <mergeCell ref="D120:E120"/>
    <mergeCell ref="A121:A128"/>
    <mergeCell ref="B121:B128"/>
    <mergeCell ref="C121:C124"/>
    <mergeCell ref="C125:C128"/>
    <mergeCell ref="A129:A136"/>
    <mergeCell ref="B129:B136"/>
    <mergeCell ref="C129:C132"/>
    <mergeCell ref="C133:C136"/>
    <mergeCell ref="A137:A144"/>
    <mergeCell ref="B137:B144"/>
    <mergeCell ref="C137:C140"/>
    <mergeCell ref="C141:C144"/>
  </mergeCells>
  <phoneticPr fontId="1"/>
  <hyperlinks>
    <hyperlink ref="F36" r:id="rId1"/>
    <hyperlink ref="F66" r:id="rId2"/>
    <hyperlink ref="F63" r:id="rId3"/>
    <hyperlink ref="F33" r:id="rId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115" zoomScaleNormal="115" workbookViewId="0">
      <selection activeCell="E13" sqref="E13"/>
    </sheetView>
  </sheetViews>
  <sheetFormatPr defaultRowHeight="16.5"/>
  <cols>
    <col min="1" max="1" width="2.375" style="260" customWidth="1"/>
    <col min="2" max="2" width="9.75" style="260" bestFit="1" customWidth="1"/>
    <col min="3" max="3" width="18.375" style="260" customWidth="1"/>
    <col min="4" max="4" width="16.5" style="260" customWidth="1"/>
    <col min="5" max="5" width="25.375" style="260" bestFit="1" customWidth="1"/>
    <col min="6" max="7" width="16.5" style="260" bestFit="1" customWidth="1"/>
    <col min="8" max="8" width="16.875" style="260" bestFit="1" customWidth="1"/>
    <col min="9" max="16384" width="9" style="260"/>
  </cols>
  <sheetData>
    <row r="1" spans="1:8">
      <c r="A1" s="260" t="s">
        <v>1068</v>
      </c>
      <c r="E1" s="261" t="s">
        <v>1069</v>
      </c>
    </row>
    <row r="2" spans="1:8" ht="36" customHeight="1" thickBot="1">
      <c r="B2" s="518" t="s">
        <v>1070</v>
      </c>
      <c r="C2" s="518"/>
      <c r="D2" s="519"/>
      <c r="E2" s="520" t="s">
        <v>1071</v>
      </c>
      <c r="F2" s="521"/>
      <c r="G2" s="522"/>
      <c r="H2" s="262" t="s">
        <v>1072</v>
      </c>
    </row>
    <row r="3" spans="1:8" ht="33.75" thickTop="1">
      <c r="B3" s="263" t="s">
        <v>1073</v>
      </c>
      <c r="C3" s="272" t="s">
        <v>1074</v>
      </c>
      <c r="D3" s="281" t="s">
        <v>1075</v>
      </c>
      <c r="E3" s="278" t="s">
        <v>1076</v>
      </c>
      <c r="F3" s="264" t="s">
        <v>1077</v>
      </c>
      <c r="G3" s="265" t="s">
        <v>1078</v>
      </c>
      <c r="H3" s="266" t="s">
        <v>1079</v>
      </c>
    </row>
    <row r="4" spans="1:8" ht="17.25" customHeight="1">
      <c r="B4" s="523" t="s">
        <v>1080</v>
      </c>
      <c r="C4" s="273" t="s">
        <v>1081</v>
      </c>
      <c r="D4" s="282" t="s">
        <v>1082</v>
      </c>
      <c r="E4" s="279" t="s">
        <v>1083</v>
      </c>
      <c r="F4" s="267"/>
      <c r="G4" s="268"/>
      <c r="H4" s="269" t="str">
        <f>IF(G4&lt;&gt;"",D4&amp;TEXT(F4,"00")&amp;"-"&amp;TEXT(G4,"0000"),"")</f>
        <v/>
      </c>
    </row>
    <row r="5" spans="1:8">
      <c r="B5" s="524"/>
      <c r="C5" s="274"/>
      <c r="D5" s="283"/>
      <c r="E5" s="280" t="s">
        <v>1084</v>
      </c>
      <c r="F5" s="270"/>
      <c r="G5" s="271"/>
      <c r="H5" s="269" t="str">
        <f t="shared" ref="H5:H23" si="0">IF(G5&lt;&gt;"",D5&amp;TEXT(F5,"00")&amp;"-"&amp;TEXT(G5,"0000"),"")</f>
        <v/>
      </c>
    </row>
    <row r="6" spans="1:8">
      <c r="B6" s="524"/>
      <c r="C6" s="275" t="s">
        <v>268</v>
      </c>
      <c r="D6" s="284" t="s">
        <v>1085</v>
      </c>
      <c r="E6" s="280"/>
      <c r="F6" s="270"/>
      <c r="G6" s="271"/>
      <c r="H6" s="269" t="str">
        <f t="shared" si="0"/>
        <v/>
      </c>
    </row>
    <row r="7" spans="1:8" ht="17.25" customHeight="1">
      <c r="B7" s="524"/>
      <c r="C7" s="273" t="s">
        <v>1086</v>
      </c>
      <c r="D7" s="284" t="s">
        <v>1087</v>
      </c>
      <c r="E7" s="280"/>
      <c r="F7" s="270"/>
      <c r="G7" s="271"/>
      <c r="H7" s="269" t="str">
        <f t="shared" si="0"/>
        <v/>
      </c>
    </row>
    <row r="8" spans="1:8">
      <c r="B8" s="524"/>
      <c r="C8" s="274"/>
      <c r="D8" s="284" t="s">
        <v>1088</v>
      </c>
      <c r="E8" s="280"/>
      <c r="F8" s="270"/>
      <c r="G8" s="271"/>
      <c r="H8" s="269" t="str">
        <f t="shared" si="0"/>
        <v/>
      </c>
    </row>
    <row r="9" spans="1:8" ht="17.25" customHeight="1">
      <c r="B9" s="524"/>
      <c r="C9" s="275" t="s">
        <v>1089</v>
      </c>
      <c r="D9" s="284" t="s">
        <v>1090</v>
      </c>
      <c r="E9" s="280"/>
      <c r="F9" s="270"/>
      <c r="G9" s="271"/>
      <c r="H9" s="269" t="str">
        <f t="shared" si="0"/>
        <v/>
      </c>
    </row>
    <row r="10" spans="1:8" ht="45" customHeight="1">
      <c r="B10" s="524"/>
      <c r="C10" s="275" t="s">
        <v>1091</v>
      </c>
      <c r="D10" s="284" t="s">
        <v>1092</v>
      </c>
      <c r="E10" s="280"/>
      <c r="F10" s="270"/>
      <c r="G10" s="271"/>
      <c r="H10" s="269" t="str">
        <f t="shared" si="0"/>
        <v/>
      </c>
    </row>
    <row r="11" spans="1:8">
      <c r="B11" s="524"/>
      <c r="C11" s="275" t="s">
        <v>1093</v>
      </c>
      <c r="D11" s="285"/>
      <c r="E11" s="280"/>
      <c r="F11" s="270"/>
      <c r="G11" s="271"/>
      <c r="H11" s="269" t="str">
        <f t="shared" si="0"/>
        <v/>
      </c>
    </row>
    <row r="12" spans="1:8" ht="17.25" customHeight="1">
      <c r="B12" s="525"/>
      <c r="C12" s="275" t="s">
        <v>1094</v>
      </c>
      <c r="D12" s="284" t="s">
        <v>1095</v>
      </c>
      <c r="E12" s="280"/>
      <c r="F12" s="270"/>
      <c r="G12" s="271"/>
      <c r="H12" s="269" t="str">
        <f t="shared" si="0"/>
        <v/>
      </c>
    </row>
    <row r="13" spans="1:8">
      <c r="B13" s="523" t="s">
        <v>1096</v>
      </c>
      <c r="C13" s="275" t="s">
        <v>1097</v>
      </c>
      <c r="D13" s="284" t="s">
        <v>1098</v>
      </c>
      <c r="E13" s="280"/>
      <c r="F13" s="270"/>
      <c r="G13" s="271"/>
      <c r="H13" s="269" t="str">
        <f t="shared" si="0"/>
        <v/>
      </c>
    </row>
    <row r="14" spans="1:8">
      <c r="B14" s="524"/>
      <c r="C14" s="275" t="s">
        <v>1099</v>
      </c>
      <c r="D14" s="284" t="s">
        <v>1099</v>
      </c>
      <c r="E14" s="280"/>
      <c r="F14" s="270"/>
      <c r="G14" s="271"/>
      <c r="H14" s="269" t="str">
        <f t="shared" si="0"/>
        <v/>
      </c>
    </row>
    <row r="15" spans="1:8">
      <c r="B15" s="524"/>
      <c r="C15" s="273" t="s">
        <v>1100</v>
      </c>
      <c r="D15" s="282" t="s">
        <v>1101</v>
      </c>
      <c r="E15" s="280" t="s">
        <v>1102</v>
      </c>
      <c r="F15" s="270"/>
      <c r="G15" s="271"/>
      <c r="H15" s="269" t="str">
        <f t="shared" si="0"/>
        <v/>
      </c>
    </row>
    <row r="16" spans="1:8">
      <c r="B16" s="524"/>
      <c r="C16" s="276"/>
      <c r="D16" s="286"/>
      <c r="E16" s="280" t="s">
        <v>1103</v>
      </c>
      <c r="F16" s="270"/>
      <c r="G16" s="271"/>
      <c r="H16" s="269" t="str">
        <f t="shared" si="0"/>
        <v/>
      </c>
    </row>
    <row r="17" spans="2:8">
      <c r="B17" s="524"/>
      <c r="C17" s="276"/>
      <c r="D17" s="286"/>
      <c r="E17" s="280" t="s">
        <v>1104</v>
      </c>
      <c r="F17" s="270"/>
      <c r="G17" s="271"/>
      <c r="H17" s="269" t="str">
        <f t="shared" si="0"/>
        <v/>
      </c>
    </row>
    <row r="18" spans="2:8">
      <c r="B18" s="524"/>
      <c r="C18" s="276"/>
      <c r="D18" s="286"/>
      <c r="E18" s="280" t="s">
        <v>1105</v>
      </c>
      <c r="F18" s="270"/>
      <c r="G18" s="271"/>
      <c r="H18" s="269" t="str">
        <f t="shared" si="0"/>
        <v/>
      </c>
    </row>
    <row r="19" spans="2:8">
      <c r="B19" s="524"/>
      <c r="C19" s="276"/>
      <c r="D19" s="286"/>
      <c r="E19" s="280" t="s">
        <v>1106</v>
      </c>
      <c r="F19" s="270"/>
      <c r="G19" s="271"/>
      <c r="H19" s="269" t="str">
        <f t="shared" si="0"/>
        <v/>
      </c>
    </row>
    <row r="20" spans="2:8">
      <c r="B20" s="524"/>
      <c r="C20" s="277"/>
      <c r="D20" s="287"/>
      <c r="E20" s="280" t="s">
        <v>1107</v>
      </c>
      <c r="F20" s="270"/>
      <c r="G20" s="271"/>
      <c r="H20" s="269" t="str">
        <f t="shared" si="0"/>
        <v/>
      </c>
    </row>
    <row r="21" spans="2:8">
      <c r="B21" s="524"/>
      <c r="C21" s="275" t="s">
        <v>1108</v>
      </c>
      <c r="D21" s="284" t="s">
        <v>1109</v>
      </c>
      <c r="E21" s="280" t="s">
        <v>1110</v>
      </c>
      <c r="F21" s="270"/>
      <c r="G21" s="271"/>
      <c r="H21" s="269" t="str">
        <f t="shared" si="0"/>
        <v/>
      </c>
    </row>
    <row r="22" spans="2:8">
      <c r="B22" s="524"/>
      <c r="C22" s="275" t="s">
        <v>1111</v>
      </c>
      <c r="D22" s="284" t="s">
        <v>1112</v>
      </c>
      <c r="E22" s="280" t="s">
        <v>1113</v>
      </c>
      <c r="F22" s="270"/>
      <c r="G22" s="271"/>
      <c r="H22" s="269" t="str">
        <f t="shared" si="0"/>
        <v/>
      </c>
    </row>
    <row r="23" spans="2:8" ht="17.25" thickBot="1">
      <c r="B23" s="525"/>
      <c r="C23" s="275" t="s">
        <v>1114</v>
      </c>
      <c r="D23" s="288" t="s">
        <v>1115</v>
      </c>
      <c r="E23" s="280" t="s">
        <v>1116</v>
      </c>
      <c r="F23" s="270"/>
      <c r="G23" s="271"/>
      <c r="H23" s="269" t="str">
        <f t="shared" si="0"/>
        <v/>
      </c>
    </row>
    <row r="24" spans="2:8" ht="17.25" thickTop="1"/>
  </sheetData>
  <mergeCells count="4">
    <mergeCell ref="B2:D2"/>
    <mergeCell ref="E2:G2"/>
    <mergeCell ref="B4:B12"/>
    <mergeCell ref="B13:B23"/>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pageSetUpPr fitToPage="1"/>
  </sheetPr>
  <dimension ref="A1:AB164"/>
  <sheetViews>
    <sheetView topLeftCell="E1" zoomScale="115" zoomScaleNormal="115" zoomScaleSheetLayoutView="80" workbookViewId="0">
      <selection activeCell="K9" sqref="K9"/>
    </sheetView>
  </sheetViews>
  <sheetFormatPr defaultRowHeight="18.75"/>
  <cols>
    <col min="1" max="1" width="4.875" style="66" customWidth="1"/>
    <col min="2" max="2" width="23.375" style="64" bestFit="1" customWidth="1"/>
    <col min="3" max="3" width="59.625" style="64" bestFit="1" customWidth="1"/>
    <col min="4" max="4" width="53.125" style="64" customWidth="1"/>
    <col min="5" max="5" width="39.75" style="65" customWidth="1"/>
    <col min="6" max="6" width="13.25" style="66" bestFit="1" customWidth="1"/>
    <col min="7" max="7" width="15.25" style="66" hidden="1" customWidth="1"/>
    <col min="8" max="8" width="36.375" style="66" hidden="1" customWidth="1"/>
    <col min="9" max="9" width="38.75" style="66" customWidth="1"/>
    <col min="10" max="10" width="18.375" style="66" bestFit="1" customWidth="1"/>
    <col min="11" max="12" width="21.125" style="66" customWidth="1"/>
    <col min="13" max="13" width="8.875" style="66" customWidth="1"/>
    <col min="14" max="14" width="56.125" style="66" hidden="1" customWidth="1"/>
    <col min="15" max="15" width="13.5" style="66" hidden="1" customWidth="1"/>
    <col min="16" max="16" width="15" style="66" hidden="1" customWidth="1"/>
    <col min="17" max="21" width="10.625" style="64" hidden="1" customWidth="1"/>
    <col min="22" max="22" width="10.625" style="66" hidden="1" customWidth="1"/>
    <col min="23" max="28" width="10.625" style="64" hidden="1" customWidth="1"/>
    <col min="29" max="16384" width="9" style="64"/>
  </cols>
  <sheetData>
    <row r="1" spans="1:28" ht="29.25" customHeight="1">
      <c r="A1" s="63" t="s">
        <v>201</v>
      </c>
    </row>
    <row r="2" spans="1:28" ht="18.75" customHeight="1">
      <c r="O2" s="67"/>
      <c r="P2" s="67"/>
      <c r="Q2" s="68"/>
      <c r="R2" s="68"/>
      <c r="S2" s="68"/>
      <c r="T2" s="68"/>
      <c r="U2" s="68"/>
      <c r="V2" s="67"/>
      <c r="W2" s="68"/>
      <c r="X2" s="68"/>
      <c r="Y2" s="68"/>
      <c r="Z2" s="68"/>
      <c r="AA2" s="68"/>
      <c r="AB2" s="68"/>
    </row>
    <row r="3" spans="1:28" ht="18.75" customHeight="1">
      <c r="A3" s="526" t="s">
        <v>202</v>
      </c>
      <c r="B3" s="526"/>
      <c r="C3" s="526"/>
      <c r="D3" s="526"/>
      <c r="E3" s="526"/>
      <c r="F3" s="526"/>
      <c r="G3" s="528" t="s">
        <v>203</v>
      </c>
      <c r="H3" s="528"/>
      <c r="I3" s="528"/>
      <c r="J3" s="528"/>
      <c r="K3" s="528"/>
      <c r="L3" s="528"/>
      <c r="M3" s="528"/>
      <c r="N3" s="528"/>
      <c r="O3" s="530" t="s">
        <v>204</v>
      </c>
      <c r="P3" s="531"/>
      <c r="Q3" s="534" t="s">
        <v>205</v>
      </c>
      <c r="R3" s="535"/>
      <c r="S3" s="535"/>
      <c r="T3" s="535"/>
      <c r="U3" s="535"/>
      <c r="V3" s="535"/>
      <c r="W3" s="535"/>
      <c r="X3" s="535"/>
      <c r="Y3" s="535"/>
      <c r="Z3" s="535"/>
      <c r="AA3" s="535"/>
      <c r="AB3" s="536"/>
    </row>
    <row r="4" spans="1:28" ht="18.75" customHeight="1" thickBot="1">
      <c r="A4" s="527"/>
      <c r="B4" s="527"/>
      <c r="C4" s="527"/>
      <c r="D4" s="527"/>
      <c r="E4" s="527"/>
      <c r="F4" s="527"/>
      <c r="G4" s="529"/>
      <c r="H4" s="529"/>
      <c r="I4" s="528"/>
      <c r="J4" s="529"/>
      <c r="K4" s="528"/>
      <c r="L4" s="528"/>
      <c r="M4" s="529"/>
      <c r="N4" s="529"/>
      <c r="O4" s="532"/>
      <c r="P4" s="533"/>
      <c r="Q4" s="537" t="s">
        <v>206</v>
      </c>
      <c r="R4" s="538"/>
      <c r="S4" s="538"/>
      <c r="T4" s="538"/>
      <c r="U4" s="538"/>
      <c r="V4" s="539"/>
      <c r="W4" s="540" t="s">
        <v>207</v>
      </c>
      <c r="X4" s="541"/>
      <c r="Y4" s="541"/>
      <c r="Z4" s="69" t="s">
        <v>208</v>
      </c>
      <c r="AA4" s="537" t="s">
        <v>209</v>
      </c>
      <c r="AB4" s="542"/>
    </row>
    <row r="5" spans="1:28" ht="75">
      <c r="A5" s="70" t="s">
        <v>210</v>
      </c>
      <c r="B5" s="71" t="s">
        <v>211</v>
      </c>
      <c r="C5" s="70" t="s">
        <v>212</v>
      </c>
      <c r="D5" s="70" t="s">
        <v>213</v>
      </c>
      <c r="E5" s="71" t="s">
        <v>214</v>
      </c>
      <c r="F5" s="70" t="s">
        <v>215</v>
      </c>
      <c r="G5" s="72" t="s">
        <v>216</v>
      </c>
      <c r="H5" s="117" t="s">
        <v>217</v>
      </c>
      <c r="I5" s="245" t="s">
        <v>1029</v>
      </c>
      <c r="J5" s="125" t="s">
        <v>8</v>
      </c>
      <c r="K5" s="245" t="s">
        <v>1028</v>
      </c>
      <c r="L5" s="253" t="s">
        <v>1027</v>
      </c>
      <c r="M5" s="128" t="s">
        <v>218</v>
      </c>
      <c r="N5" s="72" t="s">
        <v>7</v>
      </c>
      <c r="O5" s="73" t="s">
        <v>219</v>
      </c>
      <c r="P5" s="73" t="s">
        <v>220</v>
      </c>
      <c r="Q5" s="74" t="s">
        <v>221</v>
      </c>
      <c r="R5" s="74" t="s">
        <v>222</v>
      </c>
      <c r="S5" s="74" t="s">
        <v>223</v>
      </c>
      <c r="T5" s="74" t="s">
        <v>224</v>
      </c>
      <c r="U5" s="74" t="s">
        <v>225</v>
      </c>
      <c r="V5" s="75" t="s">
        <v>226</v>
      </c>
      <c r="W5" s="74" t="s">
        <v>227</v>
      </c>
      <c r="X5" s="74" t="s">
        <v>228</v>
      </c>
      <c r="Y5" s="74" t="s">
        <v>229</v>
      </c>
      <c r="Z5" s="74" t="s">
        <v>230</v>
      </c>
      <c r="AA5" s="76" t="s">
        <v>231</v>
      </c>
      <c r="AB5" s="74" t="s">
        <v>232</v>
      </c>
    </row>
    <row r="6" spans="1:28" s="81" customFormat="1">
      <c r="A6" s="112">
        <f>ROW()-5</f>
        <v>1</v>
      </c>
      <c r="B6" s="77" t="s">
        <v>233</v>
      </c>
      <c r="C6" s="78" t="s">
        <v>234</v>
      </c>
      <c r="D6" s="79" t="s">
        <v>235</v>
      </c>
      <c r="E6" s="80" t="s">
        <v>236</v>
      </c>
      <c r="F6" s="112" t="s">
        <v>237</v>
      </c>
      <c r="G6" s="112" t="s">
        <v>238</v>
      </c>
      <c r="H6" s="118" t="s">
        <v>239</v>
      </c>
      <c r="I6" s="246" t="s">
        <v>240</v>
      </c>
      <c r="J6" s="126" t="s">
        <v>241</v>
      </c>
      <c r="K6" s="246" t="s">
        <v>1033</v>
      </c>
      <c r="L6" s="239" t="s">
        <v>242</v>
      </c>
      <c r="M6" s="129"/>
      <c r="N6" s="112"/>
      <c r="O6" s="88" t="s">
        <v>133</v>
      </c>
      <c r="P6" s="88" t="s">
        <v>133</v>
      </c>
      <c r="Q6" s="90">
        <v>1</v>
      </c>
      <c r="R6" s="90" t="s">
        <v>243</v>
      </c>
      <c r="S6" s="90" t="s">
        <v>243</v>
      </c>
      <c r="T6" s="90">
        <v>2</v>
      </c>
      <c r="U6" s="90">
        <v>0</v>
      </c>
      <c r="V6" s="88" t="s">
        <v>244</v>
      </c>
      <c r="W6" s="90">
        <v>1</v>
      </c>
      <c r="X6" s="90" t="s">
        <v>245</v>
      </c>
      <c r="Y6" s="90">
        <v>0</v>
      </c>
      <c r="Z6" s="90" t="s">
        <v>246</v>
      </c>
      <c r="AA6" s="90"/>
      <c r="AB6" s="87" t="s">
        <v>243</v>
      </c>
    </row>
    <row r="7" spans="1:28" s="81" customFormat="1">
      <c r="A7" s="112">
        <f t="shared" ref="A7:A70" si="0">ROW()-5</f>
        <v>2</v>
      </c>
      <c r="B7" s="82" t="s">
        <v>233</v>
      </c>
      <c r="C7" s="82" t="s">
        <v>234</v>
      </c>
      <c r="D7" s="83" t="s">
        <v>247</v>
      </c>
      <c r="E7" s="84" t="s">
        <v>248</v>
      </c>
      <c r="F7" s="88" t="s">
        <v>237</v>
      </c>
      <c r="G7" s="112" t="s">
        <v>238</v>
      </c>
      <c r="H7" s="118" t="s">
        <v>249</v>
      </c>
      <c r="I7" s="246" t="s">
        <v>250</v>
      </c>
      <c r="J7" s="126" t="s">
        <v>241</v>
      </c>
      <c r="K7" s="246" t="s">
        <v>1032</v>
      </c>
      <c r="L7" s="239" t="s">
        <v>242</v>
      </c>
      <c r="M7" s="129"/>
      <c r="N7" s="88"/>
      <c r="O7" s="88" t="s">
        <v>133</v>
      </c>
      <c r="P7" s="88" t="s">
        <v>133</v>
      </c>
      <c r="Q7" s="90">
        <v>1</v>
      </c>
      <c r="R7" s="90" t="s">
        <v>243</v>
      </c>
      <c r="S7" s="90" t="s">
        <v>243</v>
      </c>
      <c r="T7" s="90">
        <v>2</v>
      </c>
      <c r="U7" s="90">
        <v>0</v>
      </c>
      <c r="V7" s="88" t="s">
        <v>244</v>
      </c>
      <c r="W7" s="90">
        <v>1</v>
      </c>
      <c r="X7" s="90" t="s">
        <v>245</v>
      </c>
      <c r="Y7" s="90">
        <v>0</v>
      </c>
      <c r="Z7" s="90" t="s">
        <v>246</v>
      </c>
      <c r="AA7" s="90"/>
      <c r="AB7" s="87" t="s">
        <v>243</v>
      </c>
    </row>
    <row r="8" spans="1:28" s="81" customFormat="1" ht="37.5">
      <c r="A8" s="112">
        <f t="shared" si="0"/>
        <v>3</v>
      </c>
      <c r="B8" s="82" t="s">
        <v>251</v>
      </c>
      <c r="C8" s="85" t="s">
        <v>234</v>
      </c>
      <c r="D8" s="83" t="s">
        <v>252</v>
      </c>
      <c r="E8" s="84" t="s">
        <v>253</v>
      </c>
      <c r="F8" s="88" t="s">
        <v>237</v>
      </c>
      <c r="G8" s="112" t="s">
        <v>254</v>
      </c>
      <c r="H8" s="118" t="s">
        <v>249</v>
      </c>
      <c r="I8" s="246" t="s">
        <v>253</v>
      </c>
      <c r="J8" s="126" t="s">
        <v>241</v>
      </c>
      <c r="K8" s="246" t="s">
        <v>1032</v>
      </c>
      <c r="L8" s="239" t="s">
        <v>255</v>
      </c>
      <c r="M8" s="129"/>
      <c r="N8" s="88"/>
      <c r="O8" s="88" t="s">
        <v>256</v>
      </c>
      <c r="P8" s="88" t="s">
        <v>256</v>
      </c>
      <c r="Q8" s="90">
        <v>1</v>
      </c>
      <c r="R8" s="90" t="s">
        <v>243</v>
      </c>
      <c r="S8" s="90" t="s">
        <v>243</v>
      </c>
      <c r="T8" s="90">
        <v>2</v>
      </c>
      <c r="U8" s="90">
        <v>0</v>
      </c>
      <c r="V8" s="88" t="s">
        <v>244</v>
      </c>
      <c r="W8" s="90">
        <v>1</v>
      </c>
      <c r="X8" s="90" t="s">
        <v>245</v>
      </c>
      <c r="Y8" s="90">
        <v>0</v>
      </c>
      <c r="Z8" s="90" t="s">
        <v>246</v>
      </c>
      <c r="AA8" s="90"/>
      <c r="AB8" s="87" t="s">
        <v>243</v>
      </c>
    </row>
    <row r="9" spans="1:28" ht="37.5">
      <c r="A9" s="112">
        <f t="shared" si="0"/>
        <v>4</v>
      </c>
      <c r="B9" s="82" t="s">
        <v>257</v>
      </c>
      <c r="C9" s="85" t="s">
        <v>234</v>
      </c>
      <c r="D9" s="83" t="s">
        <v>258</v>
      </c>
      <c r="E9" s="84" t="s">
        <v>259</v>
      </c>
      <c r="F9" s="88" t="s">
        <v>237</v>
      </c>
      <c r="G9" s="112" t="s">
        <v>254</v>
      </c>
      <c r="H9" s="118" t="s">
        <v>249</v>
      </c>
      <c r="I9" s="246" t="s">
        <v>259</v>
      </c>
      <c r="J9" s="126" t="s">
        <v>241</v>
      </c>
      <c r="K9" s="246" t="s">
        <v>1032</v>
      </c>
      <c r="L9" s="239" t="s">
        <v>255</v>
      </c>
      <c r="M9" s="129"/>
      <c r="N9" s="88"/>
      <c r="O9" s="88" t="s">
        <v>256</v>
      </c>
      <c r="P9" s="88" t="s">
        <v>256</v>
      </c>
      <c r="Q9" s="90">
        <v>1</v>
      </c>
      <c r="R9" s="90" t="s">
        <v>243</v>
      </c>
      <c r="S9" s="90" t="s">
        <v>243</v>
      </c>
      <c r="T9" s="90">
        <v>2</v>
      </c>
      <c r="U9" s="90">
        <v>0</v>
      </c>
      <c r="V9" s="88" t="s">
        <v>244</v>
      </c>
      <c r="W9" s="90">
        <v>1</v>
      </c>
      <c r="X9" s="90" t="s">
        <v>245</v>
      </c>
      <c r="Y9" s="90">
        <v>0</v>
      </c>
      <c r="Z9" s="90" t="s">
        <v>246</v>
      </c>
      <c r="AA9" s="90"/>
      <c r="AB9" s="87" t="s">
        <v>243</v>
      </c>
    </row>
    <row r="10" spans="1:28">
      <c r="A10" s="112">
        <f t="shared" si="0"/>
        <v>5</v>
      </c>
      <c r="B10" s="82" t="s">
        <v>257</v>
      </c>
      <c r="C10" s="85" t="s">
        <v>234</v>
      </c>
      <c r="D10" s="83" t="s">
        <v>260</v>
      </c>
      <c r="E10" s="84" t="s">
        <v>261</v>
      </c>
      <c r="F10" s="88" t="s">
        <v>237</v>
      </c>
      <c r="G10" s="112" t="s">
        <v>254</v>
      </c>
      <c r="H10" s="118" t="s">
        <v>249</v>
      </c>
      <c r="I10" s="246" t="s">
        <v>261</v>
      </c>
      <c r="J10" s="126" t="s">
        <v>241</v>
      </c>
      <c r="K10" s="246" t="s">
        <v>1032</v>
      </c>
      <c r="L10" s="239" t="s">
        <v>255</v>
      </c>
      <c r="M10" s="129"/>
      <c r="N10" s="88"/>
      <c r="O10" s="88" t="s">
        <v>256</v>
      </c>
      <c r="P10" s="88" t="s">
        <v>256</v>
      </c>
      <c r="Q10" s="90">
        <v>1</v>
      </c>
      <c r="R10" s="90" t="s">
        <v>243</v>
      </c>
      <c r="S10" s="90" t="s">
        <v>243</v>
      </c>
      <c r="T10" s="90">
        <v>2</v>
      </c>
      <c r="U10" s="90">
        <v>0</v>
      </c>
      <c r="V10" s="88" t="s">
        <v>244</v>
      </c>
      <c r="W10" s="90">
        <v>1</v>
      </c>
      <c r="X10" s="90" t="s">
        <v>245</v>
      </c>
      <c r="Y10" s="90">
        <v>0</v>
      </c>
      <c r="Z10" s="90" t="s">
        <v>246</v>
      </c>
      <c r="AA10" s="90"/>
      <c r="AB10" s="87" t="s">
        <v>243</v>
      </c>
    </row>
    <row r="11" spans="1:28">
      <c r="A11" s="112">
        <f t="shared" si="0"/>
        <v>6</v>
      </c>
      <c r="B11" s="82" t="s">
        <v>257</v>
      </c>
      <c r="C11" s="85" t="s">
        <v>234</v>
      </c>
      <c r="D11" s="83" t="s">
        <v>262</v>
      </c>
      <c r="E11" s="84" t="s">
        <v>263</v>
      </c>
      <c r="F11" s="88" t="s">
        <v>237</v>
      </c>
      <c r="G11" s="112" t="s">
        <v>254</v>
      </c>
      <c r="H11" s="118" t="s">
        <v>249</v>
      </c>
      <c r="I11" s="246" t="s">
        <v>263</v>
      </c>
      <c r="J11" s="126" t="s">
        <v>241</v>
      </c>
      <c r="K11" s="246" t="s">
        <v>1032</v>
      </c>
      <c r="L11" s="239" t="s">
        <v>255</v>
      </c>
      <c r="M11" s="129"/>
      <c r="N11" s="88"/>
      <c r="O11" s="88" t="s">
        <v>256</v>
      </c>
      <c r="P11" s="88" t="s">
        <v>256</v>
      </c>
      <c r="Q11" s="90">
        <v>1</v>
      </c>
      <c r="R11" s="90" t="s">
        <v>243</v>
      </c>
      <c r="S11" s="90" t="s">
        <v>243</v>
      </c>
      <c r="T11" s="90">
        <v>2</v>
      </c>
      <c r="U11" s="90">
        <v>0</v>
      </c>
      <c r="V11" s="88" t="s">
        <v>244</v>
      </c>
      <c r="W11" s="90">
        <v>1</v>
      </c>
      <c r="X11" s="90" t="s">
        <v>245</v>
      </c>
      <c r="Y11" s="90">
        <v>0</v>
      </c>
      <c r="Z11" s="90" t="s">
        <v>246</v>
      </c>
      <c r="AA11" s="90"/>
      <c r="AB11" s="87" t="s">
        <v>243</v>
      </c>
    </row>
    <row r="12" spans="1:28">
      <c r="A12" s="112">
        <f t="shared" si="0"/>
        <v>7</v>
      </c>
      <c r="B12" s="82" t="s">
        <v>257</v>
      </c>
      <c r="C12" s="85" t="s">
        <v>234</v>
      </c>
      <c r="D12" s="83" t="s">
        <v>262</v>
      </c>
      <c r="E12" s="84" t="s">
        <v>263</v>
      </c>
      <c r="F12" s="88" t="s">
        <v>237</v>
      </c>
      <c r="G12" s="112" t="s">
        <v>254</v>
      </c>
      <c r="H12" s="118" t="s">
        <v>249</v>
      </c>
      <c r="I12" s="246" t="s">
        <v>263</v>
      </c>
      <c r="J12" s="126" t="s">
        <v>241</v>
      </c>
      <c r="K12" s="246" t="s">
        <v>1032</v>
      </c>
      <c r="L12" s="239" t="s">
        <v>255</v>
      </c>
      <c r="M12" s="129"/>
      <c r="N12" s="88"/>
      <c r="O12" s="88" t="s">
        <v>256</v>
      </c>
      <c r="P12" s="88" t="s">
        <v>256</v>
      </c>
      <c r="Q12" s="90">
        <v>1</v>
      </c>
      <c r="R12" s="90" t="s">
        <v>243</v>
      </c>
      <c r="S12" s="90" t="s">
        <v>243</v>
      </c>
      <c r="T12" s="90">
        <v>2</v>
      </c>
      <c r="U12" s="90">
        <v>0</v>
      </c>
      <c r="V12" s="88" t="s">
        <v>244</v>
      </c>
      <c r="W12" s="90">
        <v>1</v>
      </c>
      <c r="X12" s="90" t="s">
        <v>245</v>
      </c>
      <c r="Y12" s="90">
        <v>0</v>
      </c>
      <c r="Z12" s="90" t="s">
        <v>246</v>
      </c>
      <c r="AA12" s="90"/>
      <c r="AB12" s="87" t="s">
        <v>243</v>
      </c>
    </row>
    <row r="13" spans="1:28">
      <c r="A13" s="112">
        <f t="shared" si="0"/>
        <v>8</v>
      </c>
      <c r="B13" s="82" t="s">
        <v>264</v>
      </c>
      <c r="C13" s="85" t="s">
        <v>265</v>
      </c>
      <c r="D13" s="83" t="s">
        <v>247</v>
      </c>
      <c r="E13" s="84" t="s">
        <v>250</v>
      </c>
      <c r="F13" s="88" t="s">
        <v>237</v>
      </c>
      <c r="G13" s="88" t="s">
        <v>266</v>
      </c>
      <c r="H13" s="119" t="s">
        <v>267</v>
      </c>
      <c r="I13" s="247" t="s">
        <v>250</v>
      </c>
      <c r="J13" s="127" t="s">
        <v>268</v>
      </c>
      <c r="K13" s="247" t="s">
        <v>1057</v>
      </c>
      <c r="L13" s="240" t="s">
        <v>269</v>
      </c>
      <c r="M13" s="130"/>
      <c r="N13" s="88"/>
      <c r="O13" s="88" t="s">
        <v>256</v>
      </c>
      <c r="P13" s="88" t="s">
        <v>256</v>
      </c>
      <c r="Q13" s="87">
        <v>1</v>
      </c>
      <c r="R13" s="90" t="s">
        <v>243</v>
      </c>
      <c r="S13" s="90" t="s">
        <v>243</v>
      </c>
      <c r="T13" s="87">
        <v>1</v>
      </c>
      <c r="U13" s="87">
        <v>0</v>
      </c>
      <c r="V13" s="88" t="s">
        <v>244</v>
      </c>
      <c r="W13" s="87">
        <v>1</v>
      </c>
      <c r="X13" s="87" t="s">
        <v>270</v>
      </c>
      <c r="Y13" s="87">
        <v>1</v>
      </c>
      <c r="Z13" s="90" t="s">
        <v>246</v>
      </c>
      <c r="AA13" s="90"/>
      <c r="AB13" s="87" t="s">
        <v>243</v>
      </c>
    </row>
    <row r="14" spans="1:28" ht="37.5">
      <c r="A14" s="112">
        <f t="shared" si="0"/>
        <v>9</v>
      </c>
      <c r="B14" s="82" t="s">
        <v>271</v>
      </c>
      <c r="C14" s="85" t="s">
        <v>272</v>
      </c>
      <c r="D14" s="83" t="s">
        <v>273</v>
      </c>
      <c r="E14" s="84" t="s">
        <v>253</v>
      </c>
      <c r="F14" s="88" t="s">
        <v>237</v>
      </c>
      <c r="G14" s="88" t="s">
        <v>266</v>
      </c>
      <c r="H14" s="119" t="s">
        <v>267</v>
      </c>
      <c r="I14" s="247" t="s">
        <v>253</v>
      </c>
      <c r="J14" s="127" t="s">
        <v>268</v>
      </c>
      <c r="K14" s="247" t="s">
        <v>1119</v>
      </c>
      <c r="L14" s="240" t="s">
        <v>269</v>
      </c>
      <c r="M14" s="130"/>
      <c r="N14" s="88"/>
      <c r="O14" s="88" t="s">
        <v>256</v>
      </c>
      <c r="P14" s="88" t="s">
        <v>256</v>
      </c>
      <c r="Q14" s="87">
        <v>1</v>
      </c>
      <c r="R14" s="90" t="s">
        <v>243</v>
      </c>
      <c r="S14" s="90" t="s">
        <v>243</v>
      </c>
      <c r="T14" s="87">
        <v>2</v>
      </c>
      <c r="U14" s="87">
        <v>0</v>
      </c>
      <c r="V14" s="88" t="s">
        <v>244</v>
      </c>
      <c r="W14" s="87">
        <v>1</v>
      </c>
      <c r="X14" s="87" t="s">
        <v>270</v>
      </c>
      <c r="Y14" s="87">
        <v>1</v>
      </c>
      <c r="Z14" s="90" t="s">
        <v>246</v>
      </c>
      <c r="AA14" s="90"/>
      <c r="AB14" s="87" t="s">
        <v>243</v>
      </c>
    </row>
    <row r="15" spans="1:28" ht="56.25">
      <c r="A15" s="112">
        <f t="shared" si="0"/>
        <v>10</v>
      </c>
      <c r="B15" s="85" t="s">
        <v>274</v>
      </c>
      <c r="C15" s="85" t="s">
        <v>275</v>
      </c>
      <c r="D15" s="83" t="s">
        <v>247</v>
      </c>
      <c r="E15" s="84" t="s">
        <v>250</v>
      </c>
      <c r="F15" s="88" t="s">
        <v>237</v>
      </c>
      <c r="G15" s="88" t="s">
        <v>276</v>
      </c>
      <c r="H15" s="119" t="s">
        <v>277</v>
      </c>
      <c r="I15" s="247" t="s">
        <v>250</v>
      </c>
      <c r="J15" s="127" t="s">
        <v>278</v>
      </c>
      <c r="K15" s="247" t="s">
        <v>1049</v>
      </c>
      <c r="L15" s="240" t="s">
        <v>279</v>
      </c>
      <c r="M15" s="130"/>
      <c r="N15" s="84" t="s">
        <v>280</v>
      </c>
      <c r="O15" s="88" t="s">
        <v>256</v>
      </c>
      <c r="P15" s="88" t="s">
        <v>256</v>
      </c>
      <c r="Q15" s="87">
        <v>4</v>
      </c>
      <c r="R15" s="90" t="s">
        <v>243</v>
      </c>
      <c r="S15" s="90">
        <v>1</v>
      </c>
      <c r="T15" s="87">
        <v>2</v>
      </c>
      <c r="U15" s="87">
        <v>3</v>
      </c>
      <c r="V15" s="88" t="s">
        <v>281</v>
      </c>
      <c r="W15" s="87">
        <v>4</v>
      </c>
      <c r="X15" s="87" t="s">
        <v>282</v>
      </c>
      <c r="Y15" s="87">
        <v>1</v>
      </c>
      <c r="Z15" s="90" t="s">
        <v>246</v>
      </c>
      <c r="AA15" s="90"/>
      <c r="AB15" s="87" t="s">
        <v>243</v>
      </c>
    </row>
    <row r="16" spans="1:28" ht="56.25">
      <c r="A16" s="112">
        <f t="shared" si="0"/>
        <v>11</v>
      </c>
      <c r="B16" s="85" t="s">
        <v>283</v>
      </c>
      <c r="C16" s="85" t="s">
        <v>284</v>
      </c>
      <c r="D16" s="83" t="s">
        <v>252</v>
      </c>
      <c r="E16" s="84" t="s">
        <v>253</v>
      </c>
      <c r="F16" s="88" t="s">
        <v>237</v>
      </c>
      <c r="G16" s="88" t="s">
        <v>276</v>
      </c>
      <c r="H16" s="119" t="s">
        <v>285</v>
      </c>
      <c r="I16" s="247" t="s">
        <v>253</v>
      </c>
      <c r="J16" s="127" t="s">
        <v>278</v>
      </c>
      <c r="K16" s="247" t="s">
        <v>1049</v>
      </c>
      <c r="L16" s="240" t="s">
        <v>279</v>
      </c>
      <c r="M16" s="130"/>
      <c r="N16" s="84" t="s">
        <v>280</v>
      </c>
      <c r="O16" s="88" t="s">
        <v>256</v>
      </c>
      <c r="P16" s="88" t="s">
        <v>256</v>
      </c>
      <c r="Q16" s="87">
        <v>1</v>
      </c>
      <c r="R16" s="90" t="s">
        <v>243</v>
      </c>
      <c r="S16" s="90">
        <v>1</v>
      </c>
      <c r="T16" s="87">
        <v>4</v>
      </c>
      <c r="U16" s="87">
        <v>3</v>
      </c>
      <c r="V16" s="88" t="s">
        <v>281</v>
      </c>
      <c r="W16" s="87">
        <v>1</v>
      </c>
      <c r="X16" s="87" t="s">
        <v>282</v>
      </c>
      <c r="Y16" s="87">
        <v>3</v>
      </c>
      <c r="Z16" s="90" t="s">
        <v>246</v>
      </c>
      <c r="AA16" s="90"/>
      <c r="AB16" s="87" t="s">
        <v>243</v>
      </c>
    </row>
    <row r="17" spans="1:28" ht="150">
      <c r="A17" s="112">
        <f t="shared" si="0"/>
        <v>12</v>
      </c>
      <c r="B17" s="85" t="s">
        <v>286</v>
      </c>
      <c r="C17" s="85" t="s">
        <v>287</v>
      </c>
      <c r="D17" s="83" t="s">
        <v>258</v>
      </c>
      <c r="E17" s="84" t="s">
        <v>259</v>
      </c>
      <c r="F17" s="88" t="s">
        <v>237</v>
      </c>
      <c r="G17" s="88" t="s">
        <v>288</v>
      </c>
      <c r="H17" s="119" t="s">
        <v>289</v>
      </c>
      <c r="I17" s="247" t="s">
        <v>259</v>
      </c>
      <c r="J17" s="127" t="s">
        <v>278</v>
      </c>
      <c r="K17" s="247" t="s">
        <v>1047</v>
      </c>
      <c r="L17" s="240" t="s">
        <v>290</v>
      </c>
      <c r="M17" s="131"/>
      <c r="N17" s="88"/>
      <c r="O17" s="88" t="s">
        <v>256</v>
      </c>
      <c r="P17" s="88" t="s">
        <v>256</v>
      </c>
      <c r="Q17" s="87">
        <v>2</v>
      </c>
      <c r="R17" s="84" t="s">
        <v>291</v>
      </c>
      <c r="S17" s="90" t="s">
        <v>243</v>
      </c>
      <c r="T17" s="87">
        <v>1</v>
      </c>
      <c r="U17" s="87">
        <v>0</v>
      </c>
      <c r="V17" s="88" t="s">
        <v>244</v>
      </c>
      <c r="W17" s="87">
        <v>0</v>
      </c>
      <c r="X17" s="87" t="s">
        <v>292</v>
      </c>
      <c r="Y17" s="87">
        <v>0</v>
      </c>
      <c r="Z17" s="84" t="s">
        <v>293</v>
      </c>
      <c r="AA17" s="84"/>
      <c r="AB17" s="87" t="s">
        <v>243</v>
      </c>
    </row>
    <row r="18" spans="1:28" ht="56.25">
      <c r="A18" s="112">
        <f t="shared" si="0"/>
        <v>13</v>
      </c>
      <c r="B18" s="82" t="s">
        <v>294</v>
      </c>
      <c r="C18" s="82" t="s">
        <v>295</v>
      </c>
      <c r="D18" s="83" t="s">
        <v>247</v>
      </c>
      <c r="E18" s="84" t="s">
        <v>250</v>
      </c>
      <c r="F18" s="88" t="s">
        <v>237</v>
      </c>
      <c r="G18" s="88" t="s">
        <v>296</v>
      </c>
      <c r="H18" s="119" t="s">
        <v>295</v>
      </c>
      <c r="I18" s="247" t="s">
        <v>871</v>
      </c>
      <c r="J18" s="127" t="s">
        <v>278</v>
      </c>
      <c r="K18" s="247" t="s">
        <v>1048</v>
      </c>
      <c r="L18" s="240" t="s">
        <v>297</v>
      </c>
      <c r="M18" s="132"/>
      <c r="N18" s="84" t="s">
        <v>280</v>
      </c>
      <c r="O18" s="88" t="s">
        <v>256</v>
      </c>
      <c r="P18" s="88" t="s">
        <v>256</v>
      </c>
      <c r="Q18" s="87">
        <v>4</v>
      </c>
      <c r="R18" s="90" t="s">
        <v>243</v>
      </c>
      <c r="S18" s="90">
        <v>1</v>
      </c>
      <c r="T18" s="87">
        <v>2</v>
      </c>
      <c r="U18" s="87">
        <v>3</v>
      </c>
      <c r="V18" s="88" t="s">
        <v>244</v>
      </c>
      <c r="W18" s="87">
        <v>4</v>
      </c>
      <c r="X18" s="87" t="s">
        <v>282</v>
      </c>
      <c r="Y18" s="90">
        <v>1</v>
      </c>
      <c r="Z18" s="90" t="s">
        <v>246</v>
      </c>
      <c r="AA18" s="90"/>
      <c r="AB18" s="87" t="s">
        <v>243</v>
      </c>
    </row>
    <row r="19" spans="1:28" ht="56.25">
      <c r="A19" s="112">
        <f t="shared" si="0"/>
        <v>14</v>
      </c>
      <c r="B19" s="82" t="s">
        <v>298</v>
      </c>
      <c r="C19" s="82" t="s">
        <v>299</v>
      </c>
      <c r="D19" s="83" t="s">
        <v>258</v>
      </c>
      <c r="E19" s="84" t="s">
        <v>259</v>
      </c>
      <c r="F19" s="88" t="s">
        <v>237</v>
      </c>
      <c r="G19" s="88" t="s">
        <v>296</v>
      </c>
      <c r="H19" s="119" t="s">
        <v>295</v>
      </c>
      <c r="I19" s="247" t="s">
        <v>872</v>
      </c>
      <c r="J19" s="127" t="s">
        <v>278</v>
      </c>
      <c r="K19" s="247" t="s">
        <v>1048</v>
      </c>
      <c r="L19" s="240" t="s">
        <v>297</v>
      </c>
      <c r="M19" s="132"/>
      <c r="N19" s="84" t="s">
        <v>280</v>
      </c>
      <c r="O19" s="88" t="s">
        <v>256</v>
      </c>
      <c r="P19" s="88" t="s">
        <v>256</v>
      </c>
      <c r="Q19" s="87">
        <v>1</v>
      </c>
      <c r="R19" s="90" t="s">
        <v>243</v>
      </c>
      <c r="S19" s="90" t="s">
        <v>243</v>
      </c>
      <c r="T19" s="87">
        <v>2</v>
      </c>
      <c r="U19" s="87">
        <v>1</v>
      </c>
      <c r="V19" s="88" t="s">
        <v>244</v>
      </c>
      <c r="W19" s="87">
        <v>0</v>
      </c>
      <c r="X19" s="87" t="s">
        <v>282</v>
      </c>
      <c r="Y19" s="87">
        <v>0</v>
      </c>
      <c r="Z19" s="90" t="s">
        <v>246</v>
      </c>
      <c r="AA19" s="90"/>
      <c r="AB19" s="87" t="s">
        <v>243</v>
      </c>
    </row>
    <row r="20" spans="1:28" ht="56.25">
      <c r="A20" s="112">
        <f t="shared" si="0"/>
        <v>15</v>
      </c>
      <c r="B20" s="82" t="s">
        <v>298</v>
      </c>
      <c r="C20" s="82" t="s">
        <v>299</v>
      </c>
      <c r="D20" s="83" t="s">
        <v>262</v>
      </c>
      <c r="E20" s="84" t="s">
        <v>263</v>
      </c>
      <c r="F20" s="88" t="s">
        <v>237</v>
      </c>
      <c r="G20" s="88" t="s">
        <v>296</v>
      </c>
      <c r="H20" s="119" t="s">
        <v>295</v>
      </c>
      <c r="I20" s="247" t="s">
        <v>263</v>
      </c>
      <c r="J20" s="127" t="s">
        <v>278</v>
      </c>
      <c r="K20" s="247" t="s">
        <v>1048</v>
      </c>
      <c r="L20" s="240" t="s">
        <v>297</v>
      </c>
      <c r="M20" s="132"/>
      <c r="N20" s="84" t="s">
        <v>280</v>
      </c>
      <c r="O20" s="88" t="s">
        <v>256</v>
      </c>
      <c r="P20" s="88" t="s">
        <v>256</v>
      </c>
      <c r="Q20" s="87">
        <v>1</v>
      </c>
      <c r="R20" s="90" t="s">
        <v>243</v>
      </c>
      <c r="S20" s="90" t="s">
        <v>243</v>
      </c>
      <c r="T20" s="87">
        <v>2</v>
      </c>
      <c r="U20" s="87">
        <v>1</v>
      </c>
      <c r="V20" s="88" t="s">
        <v>244</v>
      </c>
      <c r="W20" s="87">
        <v>0</v>
      </c>
      <c r="X20" s="87" t="s">
        <v>282</v>
      </c>
      <c r="Y20" s="87">
        <v>0</v>
      </c>
      <c r="Z20" s="90" t="s">
        <v>246</v>
      </c>
      <c r="AA20" s="90"/>
      <c r="AB20" s="87" t="s">
        <v>243</v>
      </c>
    </row>
    <row r="21" spans="1:28">
      <c r="A21" s="112">
        <f t="shared" si="0"/>
        <v>16</v>
      </c>
      <c r="B21" s="82" t="s">
        <v>300</v>
      </c>
      <c r="C21" s="82" t="s">
        <v>301</v>
      </c>
      <c r="D21" s="83" t="s">
        <v>260</v>
      </c>
      <c r="E21" s="84" t="s">
        <v>261</v>
      </c>
      <c r="F21" s="88" t="s">
        <v>237</v>
      </c>
      <c r="G21" s="86" t="s">
        <v>302</v>
      </c>
      <c r="H21" s="119" t="s">
        <v>303</v>
      </c>
      <c r="I21" s="247" t="s">
        <v>261</v>
      </c>
      <c r="J21" s="127" t="s">
        <v>278</v>
      </c>
      <c r="K21" s="247" t="s">
        <v>1050</v>
      </c>
      <c r="L21" s="240" t="s">
        <v>304</v>
      </c>
      <c r="M21" s="132" t="s">
        <v>126</v>
      </c>
      <c r="N21" s="88"/>
      <c r="O21" s="88" t="s">
        <v>256</v>
      </c>
      <c r="P21" s="88" t="s">
        <v>256</v>
      </c>
      <c r="Q21" s="87">
        <v>3</v>
      </c>
      <c r="R21" s="90" t="s">
        <v>243</v>
      </c>
      <c r="S21" s="90" t="s">
        <v>243</v>
      </c>
      <c r="T21" s="87">
        <v>2</v>
      </c>
      <c r="U21" s="87">
        <v>0</v>
      </c>
      <c r="V21" s="88" t="s">
        <v>244</v>
      </c>
      <c r="W21" s="87">
        <v>2</v>
      </c>
      <c r="X21" s="87" t="s">
        <v>282</v>
      </c>
      <c r="Y21" s="87">
        <v>0</v>
      </c>
      <c r="Z21" s="90" t="s">
        <v>246</v>
      </c>
      <c r="AA21" s="90"/>
      <c r="AB21" s="87" t="s">
        <v>243</v>
      </c>
    </row>
    <row r="22" spans="1:28" ht="168.75">
      <c r="A22" s="112">
        <f t="shared" si="0"/>
        <v>17</v>
      </c>
      <c r="B22" s="82" t="s">
        <v>305</v>
      </c>
      <c r="C22" s="82" t="s">
        <v>306</v>
      </c>
      <c r="D22" s="83" t="s">
        <v>247</v>
      </c>
      <c r="E22" s="84" t="s">
        <v>250</v>
      </c>
      <c r="F22" s="88" t="s">
        <v>237</v>
      </c>
      <c r="G22" s="88" t="s">
        <v>266</v>
      </c>
      <c r="H22" s="119" t="s">
        <v>267</v>
      </c>
      <c r="I22" s="247" t="s">
        <v>250</v>
      </c>
      <c r="J22" s="127" t="s">
        <v>268</v>
      </c>
      <c r="K22" s="247" t="s">
        <v>1057</v>
      </c>
      <c r="L22" s="240" t="s">
        <v>269</v>
      </c>
      <c r="M22" s="130"/>
      <c r="N22" s="88"/>
      <c r="O22" s="88" t="s">
        <v>307</v>
      </c>
      <c r="P22" s="88" t="s">
        <v>307</v>
      </c>
      <c r="Q22" s="87">
        <v>1</v>
      </c>
      <c r="R22" s="84" t="s">
        <v>308</v>
      </c>
      <c r="S22" s="90" t="s">
        <v>243</v>
      </c>
      <c r="T22" s="87">
        <v>1</v>
      </c>
      <c r="U22" s="87">
        <v>0</v>
      </c>
      <c r="V22" s="88" t="s">
        <v>244</v>
      </c>
      <c r="W22" s="87">
        <v>1</v>
      </c>
      <c r="X22" s="87" t="s">
        <v>270</v>
      </c>
      <c r="Y22" s="87">
        <v>1</v>
      </c>
      <c r="Z22" s="90" t="s">
        <v>246</v>
      </c>
      <c r="AA22" s="90"/>
      <c r="AB22" s="87" t="s">
        <v>243</v>
      </c>
    </row>
    <row r="23" spans="1:28" ht="168.75">
      <c r="A23" s="112">
        <f t="shared" si="0"/>
        <v>18</v>
      </c>
      <c r="B23" s="82" t="s">
        <v>309</v>
      </c>
      <c r="C23" s="82" t="s">
        <v>310</v>
      </c>
      <c r="D23" s="83" t="s">
        <v>247</v>
      </c>
      <c r="E23" s="84" t="s">
        <v>250</v>
      </c>
      <c r="F23" s="88" t="s">
        <v>237</v>
      </c>
      <c r="G23" s="88" t="s">
        <v>288</v>
      </c>
      <c r="H23" s="119" t="s">
        <v>289</v>
      </c>
      <c r="I23" s="247" t="s">
        <v>250</v>
      </c>
      <c r="J23" s="127" t="s">
        <v>278</v>
      </c>
      <c r="K23" s="247" t="s">
        <v>1047</v>
      </c>
      <c r="L23" s="240" t="s">
        <v>290</v>
      </c>
      <c r="M23" s="131"/>
      <c r="N23" s="88"/>
      <c r="O23" s="88" t="s">
        <v>256</v>
      </c>
      <c r="P23" s="88" t="s">
        <v>256</v>
      </c>
      <c r="Q23" s="87">
        <v>2</v>
      </c>
      <c r="R23" s="84" t="s">
        <v>308</v>
      </c>
      <c r="S23" s="90" t="s">
        <v>243</v>
      </c>
      <c r="T23" s="87">
        <v>1</v>
      </c>
      <c r="U23" s="87">
        <v>0</v>
      </c>
      <c r="V23" s="88" t="s">
        <v>244</v>
      </c>
      <c r="W23" s="87">
        <v>0</v>
      </c>
      <c r="X23" s="87" t="s">
        <v>292</v>
      </c>
      <c r="Y23" s="90">
        <v>0</v>
      </c>
      <c r="Z23" s="90" t="s">
        <v>246</v>
      </c>
      <c r="AA23" s="90"/>
      <c r="AB23" s="87" t="s">
        <v>243</v>
      </c>
    </row>
    <row r="24" spans="1:28">
      <c r="A24" s="112">
        <f t="shared" si="0"/>
        <v>19</v>
      </c>
      <c r="B24" s="87" t="s">
        <v>311</v>
      </c>
      <c r="C24" s="87" t="s">
        <v>312</v>
      </c>
      <c r="D24" s="84" t="s">
        <v>313</v>
      </c>
      <c r="E24" s="84" t="s">
        <v>314</v>
      </c>
      <c r="F24" s="88" t="s">
        <v>237</v>
      </c>
      <c r="G24" s="88" t="s">
        <v>254</v>
      </c>
      <c r="H24" s="118" t="s">
        <v>249</v>
      </c>
      <c r="I24" s="246" t="s">
        <v>314</v>
      </c>
      <c r="J24" s="126" t="s">
        <v>241</v>
      </c>
      <c r="K24" s="246" t="s">
        <v>1032</v>
      </c>
      <c r="L24" s="239" t="s">
        <v>255</v>
      </c>
      <c r="M24" s="130"/>
      <c r="N24" s="88"/>
      <c r="O24" s="88" t="s">
        <v>256</v>
      </c>
      <c r="P24" s="88" t="s">
        <v>256</v>
      </c>
      <c r="Q24" s="90">
        <v>1</v>
      </c>
      <c r="R24" s="90" t="s">
        <v>243</v>
      </c>
      <c r="S24" s="90" t="s">
        <v>243</v>
      </c>
      <c r="T24" s="90">
        <v>2</v>
      </c>
      <c r="U24" s="90">
        <v>0</v>
      </c>
      <c r="V24" s="88" t="s">
        <v>244</v>
      </c>
      <c r="W24" s="90">
        <v>1</v>
      </c>
      <c r="X24" s="90" t="s">
        <v>245</v>
      </c>
      <c r="Y24" s="90">
        <v>0</v>
      </c>
      <c r="Z24" s="90" t="s">
        <v>246</v>
      </c>
      <c r="AA24" s="90"/>
      <c r="AB24" s="87" t="s">
        <v>243</v>
      </c>
    </row>
    <row r="25" spans="1:28" ht="112.5">
      <c r="A25" s="112">
        <f t="shared" si="0"/>
        <v>20</v>
      </c>
      <c r="B25" s="87" t="s">
        <v>315</v>
      </c>
      <c r="C25" s="87" t="s">
        <v>234</v>
      </c>
      <c r="D25" s="84" t="s">
        <v>316</v>
      </c>
      <c r="E25" s="84" t="s">
        <v>317</v>
      </c>
      <c r="F25" s="88" t="s">
        <v>237</v>
      </c>
      <c r="G25" s="88" t="s">
        <v>254</v>
      </c>
      <c r="H25" s="118" t="s">
        <v>249</v>
      </c>
      <c r="I25" s="246" t="s">
        <v>317</v>
      </c>
      <c r="J25" s="126" t="s">
        <v>241</v>
      </c>
      <c r="K25" s="246" t="s">
        <v>1032</v>
      </c>
      <c r="L25" s="239" t="s">
        <v>255</v>
      </c>
      <c r="M25" s="129"/>
      <c r="N25" s="88"/>
      <c r="O25" s="88" t="s">
        <v>256</v>
      </c>
      <c r="P25" s="88" t="s">
        <v>256</v>
      </c>
      <c r="Q25" s="90">
        <v>1</v>
      </c>
      <c r="R25" s="84" t="s">
        <v>318</v>
      </c>
      <c r="S25" s="90" t="s">
        <v>243</v>
      </c>
      <c r="T25" s="90">
        <v>2</v>
      </c>
      <c r="U25" s="90">
        <v>0</v>
      </c>
      <c r="V25" s="88" t="s">
        <v>244</v>
      </c>
      <c r="W25" s="90">
        <v>1</v>
      </c>
      <c r="X25" s="90" t="s">
        <v>245</v>
      </c>
      <c r="Y25" s="90">
        <v>0</v>
      </c>
      <c r="Z25" s="90" t="s">
        <v>246</v>
      </c>
      <c r="AA25" s="90"/>
      <c r="AB25" s="87" t="s">
        <v>243</v>
      </c>
    </row>
    <row r="26" spans="1:28" ht="112.5">
      <c r="A26" s="112">
        <f t="shared" si="0"/>
        <v>21</v>
      </c>
      <c r="B26" s="87" t="s">
        <v>319</v>
      </c>
      <c r="C26" s="87" t="s">
        <v>234</v>
      </c>
      <c r="D26" s="84" t="s">
        <v>320</v>
      </c>
      <c r="E26" s="84" t="s">
        <v>321</v>
      </c>
      <c r="F26" s="88" t="s">
        <v>237</v>
      </c>
      <c r="G26" s="88" t="s">
        <v>254</v>
      </c>
      <c r="H26" s="118" t="s">
        <v>249</v>
      </c>
      <c r="I26" s="246" t="s">
        <v>321</v>
      </c>
      <c r="J26" s="126" t="s">
        <v>241</v>
      </c>
      <c r="K26" s="246" t="s">
        <v>1032</v>
      </c>
      <c r="L26" s="239" t="s">
        <v>255</v>
      </c>
      <c r="M26" s="129"/>
      <c r="N26" s="88"/>
      <c r="O26" s="88" t="s">
        <v>256</v>
      </c>
      <c r="P26" s="88" t="s">
        <v>256</v>
      </c>
      <c r="Q26" s="90">
        <v>1</v>
      </c>
      <c r="R26" s="84" t="s">
        <v>318</v>
      </c>
      <c r="S26" s="90" t="s">
        <v>243</v>
      </c>
      <c r="T26" s="90">
        <v>2</v>
      </c>
      <c r="U26" s="90">
        <v>0</v>
      </c>
      <c r="V26" s="88" t="s">
        <v>244</v>
      </c>
      <c r="W26" s="90">
        <v>1</v>
      </c>
      <c r="X26" s="90" t="s">
        <v>245</v>
      </c>
      <c r="Y26" s="90">
        <v>0</v>
      </c>
      <c r="Z26" s="90" t="s">
        <v>246</v>
      </c>
      <c r="AA26" s="90"/>
      <c r="AB26" s="87" t="s">
        <v>243</v>
      </c>
    </row>
    <row r="27" spans="1:28" ht="112.5">
      <c r="A27" s="112">
        <f t="shared" si="0"/>
        <v>22</v>
      </c>
      <c r="B27" s="87" t="s">
        <v>319</v>
      </c>
      <c r="C27" s="87" t="s">
        <v>234</v>
      </c>
      <c r="D27" s="84" t="s">
        <v>322</v>
      </c>
      <c r="E27" s="84" t="s">
        <v>323</v>
      </c>
      <c r="F27" s="88" t="s">
        <v>237</v>
      </c>
      <c r="G27" s="88" t="s">
        <v>254</v>
      </c>
      <c r="H27" s="118" t="s">
        <v>249</v>
      </c>
      <c r="I27" s="246" t="s">
        <v>323</v>
      </c>
      <c r="J27" s="126" t="s">
        <v>241</v>
      </c>
      <c r="K27" s="246" t="s">
        <v>1032</v>
      </c>
      <c r="L27" s="239" t="s">
        <v>255</v>
      </c>
      <c r="M27" s="129"/>
      <c r="N27" s="88"/>
      <c r="O27" s="88" t="s">
        <v>256</v>
      </c>
      <c r="P27" s="88" t="s">
        <v>256</v>
      </c>
      <c r="Q27" s="87">
        <v>3</v>
      </c>
      <c r="R27" s="84" t="s">
        <v>318</v>
      </c>
      <c r="S27" s="90" t="s">
        <v>243</v>
      </c>
      <c r="T27" s="90">
        <v>2</v>
      </c>
      <c r="U27" s="90">
        <v>0</v>
      </c>
      <c r="V27" s="88" t="s">
        <v>244</v>
      </c>
      <c r="W27" s="90">
        <v>1</v>
      </c>
      <c r="X27" s="90" t="s">
        <v>245</v>
      </c>
      <c r="Y27" s="90">
        <v>0</v>
      </c>
      <c r="Z27" s="90" t="s">
        <v>246</v>
      </c>
      <c r="AA27" s="90"/>
      <c r="AB27" s="87" t="s">
        <v>243</v>
      </c>
    </row>
    <row r="28" spans="1:28">
      <c r="A28" s="112">
        <f t="shared" si="0"/>
        <v>23</v>
      </c>
      <c r="B28" s="87" t="s">
        <v>891</v>
      </c>
      <c r="C28" s="87" t="s">
        <v>234</v>
      </c>
      <c r="D28" s="84" t="s">
        <v>324</v>
      </c>
      <c r="E28" s="84" t="s">
        <v>325</v>
      </c>
      <c r="F28" s="88" t="s">
        <v>237</v>
      </c>
      <c r="G28" s="88" t="s">
        <v>254</v>
      </c>
      <c r="H28" s="118" t="s">
        <v>249</v>
      </c>
      <c r="I28" s="246" t="s">
        <v>325</v>
      </c>
      <c r="J28" s="126" t="s">
        <v>241</v>
      </c>
      <c r="K28" s="246" t="s">
        <v>1032</v>
      </c>
      <c r="L28" s="239" t="s">
        <v>255</v>
      </c>
      <c r="M28" s="129"/>
      <c r="N28" s="88"/>
      <c r="O28" s="88" t="s">
        <v>256</v>
      </c>
      <c r="P28" s="88" t="s">
        <v>256</v>
      </c>
      <c r="Q28" s="87">
        <v>1</v>
      </c>
      <c r="R28" s="90" t="s">
        <v>243</v>
      </c>
      <c r="S28" s="90" t="s">
        <v>243</v>
      </c>
      <c r="T28" s="87">
        <v>2</v>
      </c>
      <c r="U28" s="87">
        <v>1</v>
      </c>
      <c r="V28" s="88" t="s">
        <v>244</v>
      </c>
      <c r="W28" s="87">
        <v>1</v>
      </c>
      <c r="X28" s="87" t="s">
        <v>245</v>
      </c>
      <c r="Y28" s="87">
        <v>0</v>
      </c>
      <c r="Z28" s="90" t="s">
        <v>246</v>
      </c>
      <c r="AA28" s="90"/>
      <c r="AB28" s="87" t="s">
        <v>243</v>
      </c>
    </row>
    <row r="29" spans="1:28">
      <c r="A29" s="112">
        <f t="shared" si="0"/>
        <v>24</v>
      </c>
      <c r="B29" s="90" t="s">
        <v>673</v>
      </c>
      <c r="C29" s="90" t="s">
        <v>892</v>
      </c>
      <c r="D29" s="84" t="s">
        <v>326</v>
      </c>
      <c r="E29" s="84" t="s">
        <v>327</v>
      </c>
      <c r="F29" s="88" t="s">
        <v>237</v>
      </c>
      <c r="G29" s="114" t="s">
        <v>328</v>
      </c>
      <c r="H29" s="120" t="s">
        <v>329</v>
      </c>
      <c r="I29" s="248" t="s">
        <v>330</v>
      </c>
      <c r="J29" s="126" t="s">
        <v>241</v>
      </c>
      <c r="K29" s="248" t="s">
        <v>1036</v>
      </c>
      <c r="L29" s="241" t="s">
        <v>331</v>
      </c>
      <c r="M29" s="129"/>
      <c r="N29" s="115"/>
      <c r="O29" s="88" t="s">
        <v>256</v>
      </c>
      <c r="P29" s="88" t="s">
        <v>256</v>
      </c>
      <c r="Q29" s="87">
        <v>1</v>
      </c>
      <c r="R29" s="90" t="s">
        <v>243</v>
      </c>
      <c r="S29" s="90" t="s">
        <v>243</v>
      </c>
      <c r="T29" s="87">
        <v>2</v>
      </c>
      <c r="U29" s="87">
        <v>1</v>
      </c>
      <c r="V29" s="88" t="s">
        <v>244</v>
      </c>
      <c r="W29" s="87">
        <v>1</v>
      </c>
      <c r="X29" s="87" t="s">
        <v>245</v>
      </c>
      <c r="Y29" s="87">
        <v>0</v>
      </c>
      <c r="Z29" s="90" t="s">
        <v>246</v>
      </c>
      <c r="AA29" s="90"/>
      <c r="AB29" s="87" t="s">
        <v>243</v>
      </c>
    </row>
    <row r="30" spans="1:28">
      <c r="A30" s="112">
        <f t="shared" si="0"/>
        <v>25</v>
      </c>
      <c r="B30" s="90" t="s">
        <v>673</v>
      </c>
      <c r="C30" s="87" t="s">
        <v>674</v>
      </c>
      <c r="D30" s="84" t="s">
        <v>332</v>
      </c>
      <c r="E30" s="84" t="s">
        <v>333</v>
      </c>
      <c r="F30" s="88" t="s">
        <v>237</v>
      </c>
      <c r="G30" s="114" t="s">
        <v>328</v>
      </c>
      <c r="H30" s="120" t="s">
        <v>329</v>
      </c>
      <c r="I30" s="248" t="s">
        <v>333</v>
      </c>
      <c r="J30" s="126" t="s">
        <v>241</v>
      </c>
      <c r="K30" s="248" t="s">
        <v>1036</v>
      </c>
      <c r="L30" s="241" t="s">
        <v>331</v>
      </c>
      <c r="M30" s="129"/>
      <c r="N30" s="115"/>
      <c r="O30" s="88" t="s">
        <v>256</v>
      </c>
      <c r="P30" s="88" t="s">
        <v>256</v>
      </c>
      <c r="Q30" s="87">
        <v>1</v>
      </c>
      <c r="R30" s="90" t="s">
        <v>243</v>
      </c>
      <c r="S30" s="90" t="s">
        <v>243</v>
      </c>
      <c r="T30" s="87">
        <v>2</v>
      </c>
      <c r="U30" s="87">
        <v>1</v>
      </c>
      <c r="V30" s="88" t="s">
        <v>244</v>
      </c>
      <c r="W30" s="87">
        <v>1</v>
      </c>
      <c r="X30" s="87" t="s">
        <v>245</v>
      </c>
      <c r="Y30" s="87">
        <v>0</v>
      </c>
      <c r="Z30" s="90" t="s">
        <v>246</v>
      </c>
      <c r="AA30" s="90"/>
      <c r="AB30" s="87" t="s">
        <v>243</v>
      </c>
    </row>
    <row r="31" spans="1:28" ht="150">
      <c r="A31" s="112">
        <f t="shared" si="0"/>
        <v>26</v>
      </c>
      <c r="B31" s="87" t="s">
        <v>334</v>
      </c>
      <c r="C31" s="87" t="s">
        <v>335</v>
      </c>
      <c r="D31" s="84" t="s">
        <v>316</v>
      </c>
      <c r="E31" s="84" t="s">
        <v>336</v>
      </c>
      <c r="F31" s="88" t="s">
        <v>237</v>
      </c>
      <c r="G31" s="88" t="s">
        <v>288</v>
      </c>
      <c r="H31" s="119" t="s">
        <v>289</v>
      </c>
      <c r="I31" s="247" t="s">
        <v>317</v>
      </c>
      <c r="J31" s="127" t="s">
        <v>278</v>
      </c>
      <c r="K31" s="247" t="s">
        <v>1047</v>
      </c>
      <c r="L31" s="240" t="s">
        <v>290</v>
      </c>
      <c r="M31" s="132" t="s">
        <v>256</v>
      </c>
      <c r="N31" s="88"/>
      <c r="O31" s="88" t="s">
        <v>256</v>
      </c>
      <c r="P31" s="88" t="s">
        <v>256</v>
      </c>
      <c r="Q31" s="87">
        <v>2</v>
      </c>
      <c r="R31" s="84" t="s">
        <v>318</v>
      </c>
      <c r="S31" s="90" t="s">
        <v>243</v>
      </c>
      <c r="T31" s="87">
        <v>1</v>
      </c>
      <c r="U31" s="87">
        <v>0</v>
      </c>
      <c r="V31" s="88" t="s">
        <v>281</v>
      </c>
      <c r="W31" s="87">
        <v>0</v>
      </c>
      <c r="X31" s="87" t="s">
        <v>270</v>
      </c>
      <c r="Y31" s="87">
        <v>0</v>
      </c>
      <c r="Z31" s="84" t="s">
        <v>337</v>
      </c>
      <c r="AA31" s="84"/>
      <c r="AB31" s="87" t="s">
        <v>243</v>
      </c>
    </row>
    <row r="32" spans="1:28" ht="150">
      <c r="A32" s="112">
        <f t="shared" si="0"/>
        <v>27</v>
      </c>
      <c r="B32" s="87" t="s">
        <v>338</v>
      </c>
      <c r="C32" s="87" t="s">
        <v>335</v>
      </c>
      <c r="D32" s="84" t="s">
        <v>320</v>
      </c>
      <c r="E32" s="84" t="s">
        <v>321</v>
      </c>
      <c r="F32" s="88" t="s">
        <v>237</v>
      </c>
      <c r="G32" s="88" t="s">
        <v>288</v>
      </c>
      <c r="H32" s="119" t="s">
        <v>289</v>
      </c>
      <c r="I32" s="247" t="s">
        <v>321</v>
      </c>
      <c r="J32" s="127" t="s">
        <v>278</v>
      </c>
      <c r="K32" s="247" t="s">
        <v>1047</v>
      </c>
      <c r="L32" s="240" t="s">
        <v>290</v>
      </c>
      <c r="M32" s="131"/>
      <c r="N32" s="88"/>
      <c r="O32" s="88" t="s">
        <v>256</v>
      </c>
      <c r="P32" s="88" t="s">
        <v>256</v>
      </c>
      <c r="Q32" s="87">
        <v>2</v>
      </c>
      <c r="R32" s="84" t="s">
        <v>318</v>
      </c>
      <c r="S32" s="90" t="s">
        <v>243</v>
      </c>
      <c r="T32" s="87">
        <v>1</v>
      </c>
      <c r="U32" s="87">
        <v>0</v>
      </c>
      <c r="V32" s="88" t="s">
        <v>244</v>
      </c>
      <c r="W32" s="87">
        <v>0</v>
      </c>
      <c r="X32" s="87" t="s">
        <v>270</v>
      </c>
      <c r="Y32" s="87">
        <v>0</v>
      </c>
      <c r="Z32" s="84" t="s">
        <v>337</v>
      </c>
      <c r="AA32" s="84"/>
      <c r="AB32" s="87" t="s">
        <v>243</v>
      </c>
    </row>
    <row r="33" spans="1:28" ht="150">
      <c r="A33" s="112">
        <f t="shared" si="0"/>
        <v>28</v>
      </c>
      <c r="B33" s="87" t="s">
        <v>338</v>
      </c>
      <c r="C33" s="87" t="s">
        <v>335</v>
      </c>
      <c r="D33" s="84" t="s">
        <v>322</v>
      </c>
      <c r="E33" s="84" t="s">
        <v>323</v>
      </c>
      <c r="F33" s="88" t="s">
        <v>237</v>
      </c>
      <c r="G33" s="88" t="s">
        <v>288</v>
      </c>
      <c r="H33" s="119" t="s">
        <v>289</v>
      </c>
      <c r="I33" s="247" t="s">
        <v>323</v>
      </c>
      <c r="J33" s="127" t="s">
        <v>278</v>
      </c>
      <c r="K33" s="247" t="s">
        <v>1047</v>
      </c>
      <c r="L33" s="240" t="s">
        <v>290</v>
      </c>
      <c r="M33" s="131"/>
      <c r="N33" s="88"/>
      <c r="O33" s="88" t="s">
        <v>256</v>
      </c>
      <c r="P33" s="88" t="s">
        <v>256</v>
      </c>
      <c r="Q33" s="87">
        <v>2</v>
      </c>
      <c r="R33" s="84" t="s">
        <v>318</v>
      </c>
      <c r="S33" s="90" t="s">
        <v>243</v>
      </c>
      <c r="T33" s="87">
        <v>1</v>
      </c>
      <c r="U33" s="87">
        <v>0</v>
      </c>
      <c r="V33" s="88" t="s">
        <v>244</v>
      </c>
      <c r="W33" s="87">
        <v>0</v>
      </c>
      <c r="X33" s="87" t="s">
        <v>270</v>
      </c>
      <c r="Y33" s="87">
        <v>0</v>
      </c>
      <c r="Z33" s="84" t="s">
        <v>337</v>
      </c>
      <c r="AA33" s="84"/>
      <c r="AB33" s="87" t="s">
        <v>243</v>
      </c>
    </row>
    <row r="34" spans="1:28">
      <c r="A34" s="112">
        <f t="shared" si="0"/>
        <v>29</v>
      </c>
      <c r="B34" s="87" t="s">
        <v>339</v>
      </c>
      <c r="C34" s="87" t="s">
        <v>340</v>
      </c>
      <c r="D34" s="84" t="s">
        <v>341</v>
      </c>
      <c r="E34" s="84" t="s">
        <v>336</v>
      </c>
      <c r="F34" s="88" t="s">
        <v>237</v>
      </c>
      <c r="G34" s="88" t="s">
        <v>342</v>
      </c>
      <c r="H34" s="119" t="s">
        <v>343</v>
      </c>
      <c r="I34" s="247" t="s">
        <v>317</v>
      </c>
      <c r="J34" s="127" t="s">
        <v>278</v>
      </c>
      <c r="K34" s="247" t="s">
        <v>1051</v>
      </c>
      <c r="L34" s="240" t="s">
        <v>344</v>
      </c>
      <c r="M34" s="132" t="s">
        <v>256</v>
      </c>
      <c r="N34" s="88"/>
      <c r="O34" s="88" t="s">
        <v>345</v>
      </c>
      <c r="P34" s="88" t="s">
        <v>256</v>
      </c>
      <c r="Q34" s="87">
        <v>1</v>
      </c>
      <c r="R34" s="90" t="s">
        <v>243</v>
      </c>
      <c r="S34" s="90" t="s">
        <v>243</v>
      </c>
      <c r="T34" s="87">
        <v>1</v>
      </c>
      <c r="U34" s="87">
        <v>0</v>
      </c>
      <c r="V34" s="88" t="s">
        <v>244</v>
      </c>
      <c r="W34" s="87">
        <v>1</v>
      </c>
      <c r="X34" s="87" t="s">
        <v>346</v>
      </c>
      <c r="Y34" s="87">
        <v>0</v>
      </c>
      <c r="Z34" s="90" t="s">
        <v>246</v>
      </c>
      <c r="AA34" s="90"/>
      <c r="AB34" s="87" t="s">
        <v>243</v>
      </c>
    </row>
    <row r="35" spans="1:28">
      <c r="A35" s="112">
        <f t="shared" si="0"/>
        <v>30</v>
      </c>
      <c r="B35" s="87" t="s">
        <v>347</v>
      </c>
      <c r="C35" s="87" t="s">
        <v>340</v>
      </c>
      <c r="D35" s="84" t="s">
        <v>320</v>
      </c>
      <c r="E35" s="84" t="s">
        <v>321</v>
      </c>
      <c r="F35" s="88" t="s">
        <v>237</v>
      </c>
      <c r="G35" s="88" t="s">
        <v>342</v>
      </c>
      <c r="H35" s="119" t="s">
        <v>348</v>
      </c>
      <c r="I35" s="247" t="s">
        <v>321</v>
      </c>
      <c r="J35" s="127" t="s">
        <v>278</v>
      </c>
      <c r="K35" s="247" t="s">
        <v>1051</v>
      </c>
      <c r="L35" s="240" t="s">
        <v>344</v>
      </c>
      <c r="M35" s="130"/>
      <c r="N35" s="88"/>
      <c r="O35" s="88" t="s">
        <v>345</v>
      </c>
      <c r="P35" s="88" t="s">
        <v>256</v>
      </c>
      <c r="Q35" s="87">
        <v>1</v>
      </c>
      <c r="R35" s="90" t="s">
        <v>243</v>
      </c>
      <c r="S35" s="90" t="s">
        <v>243</v>
      </c>
      <c r="T35" s="87">
        <v>1</v>
      </c>
      <c r="U35" s="87">
        <v>0</v>
      </c>
      <c r="V35" s="88" t="s">
        <v>244</v>
      </c>
      <c r="W35" s="87">
        <v>1</v>
      </c>
      <c r="X35" s="87" t="s">
        <v>346</v>
      </c>
      <c r="Y35" s="87">
        <v>0</v>
      </c>
      <c r="Z35" s="90" t="s">
        <v>246</v>
      </c>
      <c r="AA35" s="90"/>
      <c r="AB35" s="87" t="s">
        <v>243</v>
      </c>
    </row>
    <row r="36" spans="1:28" ht="56.25">
      <c r="A36" s="112">
        <f t="shared" si="0"/>
        <v>31</v>
      </c>
      <c r="B36" s="87" t="s">
        <v>349</v>
      </c>
      <c r="C36" s="87" t="s">
        <v>350</v>
      </c>
      <c r="D36" s="84" t="s">
        <v>341</v>
      </c>
      <c r="E36" s="84" t="s">
        <v>317</v>
      </c>
      <c r="F36" s="88" t="s">
        <v>237</v>
      </c>
      <c r="G36" s="88" t="s">
        <v>296</v>
      </c>
      <c r="H36" s="119" t="s">
        <v>295</v>
      </c>
      <c r="I36" s="247" t="s">
        <v>317</v>
      </c>
      <c r="J36" s="127" t="s">
        <v>278</v>
      </c>
      <c r="K36" s="247" t="s">
        <v>1048</v>
      </c>
      <c r="L36" s="240" t="s">
        <v>297</v>
      </c>
      <c r="M36" s="132" t="s">
        <v>256</v>
      </c>
      <c r="N36" s="84" t="s">
        <v>280</v>
      </c>
      <c r="O36" s="88" t="s">
        <v>256</v>
      </c>
      <c r="P36" s="88" t="s">
        <v>256</v>
      </c>
      <c r="Q36" s="87">
        <v>3</v>
      </c>
      <c r="R36" s="90" t="s">
        <v>243</v>
      </c>
      <c r="S36" s="90">
        <v>1</v>
      </c>
      <c r="T36" s="87">
        <v>3</v>
      </c>
      <c r="U36" s="87">
        <v>1</v>
      </c>
      <c r="V36" s="88" t="s">
        <v>244</v>
      </c>
      <c r="W36" s="87">
        <v>2</v>
      </c>
      <c r="X36" s="84" t="s">
        <v>351</v>
      </c>
      <c r="Y36" s="87">
        <v>0</v>
      </c>
      <c r="Z36" s="90" t="s">
        <v>246</v>
      </c>
      <c r="AA36" s="90"/>
      <c r="AB36" s="87" t="s">
        <v>243</v>
      </c>
    </row>
    <row r="37" spans="1:28" ht="56.25">
      <c r="A37" s="112">
        <f t="shared" si="0"/>
        <v>32</v>
      </c>
      <c r="B37" s="90" t="s">
        <v>352</v>
      </c>
      <c r="C37" s="87" t="s">
        <v>350</v>
      </c>
      <c r="D37" s="84" t="s">
        <v>320</v>
      </c>
      <c r="E37" s="84" t="s">
        <v>321</v>
      </c>
      <c r="F37" s="88" t="s">
        <v>237</v>
      </c>
      <c r="G37" s="88" t="s">
        <v>296</v>
      </c>
      <c r="H37" s="119" t="s">
        <v>295</v>
      </c>
      <c r="I37" s="247" t="s">
        <v>321</v>
      </c>
      <c r="J37" s="127" t="s">
        <v>278</v>
      </c>
      <c r="K37" s="247" t="s">
        <v>1048</v>
      </c>
      <c r="L37" s="240" t="s">
        <v>297</v>
      </c>
      <c r="M37" s="132"/>
      <c r="N37" s="84" t="s">
        <v>280</v>
      </c>
      <c r="O37" s="88" t="s">
        <v>256</v>
      </c>
      <c r="P37" s="88" t="s">
        <v>256</v>
      </c>
      <c r="Q37" s="87">
        <v>3</v>
      </c>
      <c r="R37" s="90" t="s">
        <v>243</v>
      </c>
      <c r="S37" s="90">
        <v>1</v>
      </c>
      <c r="T37" s="87">
        <v>3</v>
      </c>
      <c r="U37" s="87">
        <v>1</v>
      </c>
      <c r="V37" s="88" t="s">
        <v>244</v>
      </c>
      <c r="W37" s="87">
        <v>2</v>
      </c>
      <c r="X37" s="84" t="s">
        <v>351</v>
      </c>
      <c r="Y37" s="87">
        <v>0</v>
      </c>
      <c r="Z37" s="90" t="s">
        <v>246</v>
      </c>
      <c r="AA37" s="90"/>
      <c r="AB37" s="87" t="s">
        <v>243</v>
      </c>
    </row>
    <row r="38" spans="1:28" ht="56.25">
      <c r="A38" s="112">
        <f t="shared" si="0"/>
        <v>33</v>
      </c>
      <c r="B38" s="87" t="s">
        <v>352</v>
      </c>
      <c r="C38" s="87" t="s">
        <v>350</v>
      </c>
      <c r="D38" s="84" t="s">
        <v>322</v>
      </c>
      <c r="E38" s="84" t="s">
        <v>323</v>
      </c>
      <c r="F38" s="88" t="s">
        <v>237</v>
      </c>
      <c r="G38" s="88" t="s">
        <v>296</v>
      </c>
      <c r="H38" s="119" t="s">
        <v>295</v>
      </c>
      <c r="I38" s="247" t="s">
        <v>323</v>
      </c>
      <c r="J38" s="127" t="s">
        <v>278</v>
      </c>
      <c r="K38" s="247" t="s">
        <v>1048</v>
      </c>
      <c r="L38" s="240" t="s">
        <v>297</v>
      </c>
      <c r="M38" s="132"/>
      <c r="N38" s="84" t="s">
        <v>280</v>
      </c>
      <c r="O38" s="88" t="s">
        <v>256</v>
      </c>
      <c r="P38" s="88" t="s">
        <v>256</v>
      </c>
      <c r="Q38" s="87">
        <v>3</v>
      </c>
      <c r="R38" s="90" t="s">
        <v>243</v>
      </c>
      <c r="S38" s="90">
        <v>1</v>
      </c>
      <c r="T38" s="87">
        <v>3</v>
      </c>
      <c r="U38" s="87">
        <v>1</v>
      </c>
      <c r="V38" s="88" t="s">
        <v>244</v>
      </c>
      <c r="W38" s="87">
        <v>2</v>
      </c>
      <c r="X38" s="84" t="s">
        <v>351</v>
      </c>
      <c r="Y38" s="87">
        <v>0</v>
      </c>
      <c r="Z38" s="90" t="s">
        <v>246</v>
      </c>
      <c r="AA38" s="90"/>
      <c r="AB38" s="87" t="s">
        <v>243</v>
      </c>
    </row>
    <row r="39" spans="1:28" ht="37.5">
      <c r="A39" s="112">
        <f t="shared" si="0"/>
        <v>34</v>
      </c>
      <c r="B39" s="87" t="s">
        <v>353</v>
      </c>
      <c r="C39" s="87" t="s">
        <v>354</v>
      </c>
      <c r="D39" s="84" t="s">
        <v>324</v>
      </c>
      <c r="E39" s="84" t="s">
        <v>325</v>
      </c>
      <c r="F39" s="88" t="s">
        <v>237</v>
      </c>
      <c r="G39" s="88" t="s">
        <v>266</v>
      </c>
      <c r="H39" s="119" t="s">
        <v>355</v>
      </c>
      <c r="I39" s="247" t="s">
        <v>325</v>
      </c>
      <c r="J39" s="127" t="s">
        <v>268</v>
      </c>
      <c r="K39" s="247" t="s">
        <v>1057</v>
      </c>
      <c r="L39" s="240" t="s">
        <v>269</v>
      </c>
      <c r="M39" s="130"/>
      <c r="N39" s="88"/>
      <c r="O39" s="88" t="s">
        <v>256</v>
      </c>
      <c r="P39" s="88" t="s">
        <v>256</v>
      </c>
      <c r="Q39" s="87">
        <v>1</v>
      </c>
      <c r="R39" s="90" t="s">
        <v>243</v>
      </c>
      <c r="S39" s="90" t="s">
        <v>243</v>
      </c>
      <c r="T39" s="87">
        <v>2</v>
      </c>
      <c r="U39" s="87">
        <v>0</v>
      </c>
      <c r="V39" s="88" t="s">
        <v>244</v>
      </c>
      <c r="W39" s="87">
        <v>1</v>
      </c>
      <c r="X39" s="84" t="s">
        <v>356</v>
      </c>
      <c r="Y39" s="87">
        <v>1</v>
      </c>
      <c r="Z39" s="90" t="s">
        <v>246</v>
      </c>
      <c r="AA39" s="90"/>
      <c r="AB39" s="87" t="s">
        <v>243</v>
      </c>
    </row>
    <row r="40" spans="1:28" ht="37.5">
      <c r="A40" s="112">
        <f t="shared" si="0"/>
        <v>35</v>
      </c>
      <c r="B40" s="87" t="s">
        <v>357</v>
      </c>
      <c r="C40" s="87" t="s">
        <v>354</v>
      </c>
      <c r="D40" s="84" t="s">
        <v>358</v>
      </c>
      <c r="E40" s="84" t="s">
        <v>359</v>
      </c>
      <c r="F40" s="88" t="s">
        <v>237</v>
      </c>
      <c r="G40" s="88" t="s">
        <v>266</v>
      </c>
      <c r="H40" s="119" t="s">
        <v>355</v>
      </c>
      <c r="I40" s="247" t="s">
        <v>359</v>
      </c>
      <c r="J40" s="127" t="s">
        <v>268</v>
      </c>
      <c r="K40" s="247" t="s">
        <v>1057</v>
      </c>
      <c r="L40" s="240" t="s">
        <v>269</v>
      </c>
      <c r="M40" s="130"/>
      <c r="N40" s="88"/>
      <c r="O40" s="88" t="s">
        <v>256</v>
      </c>
      <c r="P40" s="88" t="s">
        <v>256</v>
      </c>
      <c r="Q40" s="87">
        <v>1</v>
      </c>
      <c r="R40" s="90" t="s">
        <v>243</v>
      </c>
      <c r="S40" s="90" t="s">
        <v>243</v>
      </c>
      <c r="T40" s="87">
        <v>2</v>
      </c>
      <c r="U40" s="87">
        <v>0</v>
      </c>
      <c r="V40" s="88" t="s">
        <v>244</v>
      </c>
      <c r="W40" s="87">
        <v>1</v>
      </c>
      <c r="X40" s="84" t="s">
        <v>356</v>
      </c>
      <c r="Y40" s="87">
        <v>1</v>
      </c>
      <c r="Z40" s="90" t="s">
        <v>246</v>
      </c>
      <c r="AA40" s="90"/>
      <c r="AB40" s="87" t="s">
        <v>243</v>
      </c>
    </row>
    <row r="41" spans="1:28" ht="56.25">
      <c r="A41" s="112">
        <f t="shared" si="0"/>
        <v>36</v>
      </c>
      <c r="B41" s="90" t="s">
        <v>360</v>
      </c>
      <c r="C41" s="87" t="s">
        <v>361</v>
      </c>
      <c r="D41" s="84" t="s">
        <v>324</v>
      </c>
      <c r="E41" s="84" t="s">
        <v>325</v>
      </c>
      <c r="F41" s="88" t="s">
        <v>237</v>
      </c>
      <c r="G41" s="88" t="s">
        <v>276</v>
      </c>
      <c r="H41" s="119" t="s">
        <v>277</v>
      </c>
      <c r="I41" s="247" t="s">
        <v>325</v>
      </c>
      <c r="J41" s="127" t="s">
        <v>278</v>
      </c>
      <c r="K41" s="247" t="s">
        <v>1049</v>
      </c>
      <c r="L41" s="240" t="s">
        <v>279</v>
      </c>
      <c r="M41" s="132" t="s">
        <v>256</v>
      </c>
      <c r="N41" s="84" t="s">
        <v>280</v>
      </c>
      <c r="O41" s="88" t="s">
        <v>256</v>
      </c>
      <c r="P41" s="88" t="s">
        <v>256</v>
      </c>
      <c r="Q41" s="87">
        <v>1</v>
      </c>
      <c r="R41" s="90" t="s">
        <v>243</v>
      </c>
      <c r="S41" s="90">
        <v>1</v>
      </c>
      <c r="T41" s="87">
        <v>4</v>
      </c>
      <c r="U41" s="87">
        <v>0</v>
      </c>
      <c r="V41" s="88" t="s">
        <v>244</v>
      </c>
      <c r="W41" s="87">
        <v>1</v>
      </c>
      <c r="X41" s="84" t="s">
        <v>362</v>
      </c>
      <c r="Y41" s="87">
        <v>1</v>
      </c>
      <c r="Z41" s="90" t="s">
        <v>246</v>
      </c>
      <c r="AA41" s="90"/>
      <c r="AB41" s="87" t="s">
        <v>243</v>
      </c>
    </row>
    <row r="42" spans="1:28" ht="37.5">
      <c r="A42" s="112">
        <f t="shared" si="0"/>
        <v>37</v>
      </c>
      <c r="B42" s="90" t="s">
        <v>363</v>
      </c>
      <c r="C42" s="87" t="s">
        <v>364</v>
      </c>
      <c r="D42" s="84" t="s">
        <v>365</v>
      </c>
      <c r="E42" s="84" t="s">
        <v>359</v>
      </c>
      <c r="F42" s="88" t="s">
        <v>237</v>
      </c>
      <c r="G42" s="88" t="s">
        <v>366</v>
      </c>
      <c r="H42" s="119" t="s">
        <v>367</v>
      </c>
      <c r="I42" s="247" t="s">
        <v>368</v>
      </c>
      <c r="J42" s="126" t="s">
        <v>241</v>
      </c>
      <c r="K42" s="246" t="s">
        <v>1032</v>
      </c>
      <c r="L42" s="239" t="s">
        <v>255</v>
      </c>
      <c r="M42" s="132"/>
      <c r="N42" s="88"/>
      <c r="O42" s="88" t="s">
        <v>256</v>
      </c>
      <c r="P42" s="88" t="s">
        <v>256</v>
      </c>
      <c r="Q42" s="87">
        <v>1</v>
      </c>
      <c r="R42" s="90" t="s">
        <v>243</v>
      </c>
      <c r="S42" s="90" t="s">
        <v>243</v>
      </c>
      <c r="T42" s="87">
        <v>4</v>
      </c>
      <c r="U42" s="87">
        <v>1</v>
      </c>
      <c r="V42" s="88" t="s">
        <v>244</v>
      </c>
      <c r="W42" s="87">
        <v>1</v>
      </c>
      <c r="X42" s="84" t="s">
        <v>369</v>
      </c>
      <c r="Y42" s="87">
        <v>0</v>
      </c>
      <c r="Z42" s="90" t="s">
        <v>246</v>
      </c>
      <c r="AA42" s="90"/>
      <c r="AB42" s="87" t="s">
        <v>243</v>
      </c>
    </row>
    <row r="43" spans="1:28" ht="37.5">
      <c r="A43" s="112">
        <f t="shared" si="0"/>
        <v>38</v>
      </c>
      <c r="B43" s="87" t="s">
        <v>891</v>
      </c>
      <c r="C43" s="87" t="s">
        <v>234</v>
      </c>
      <c r="D43" s="84" t="s">
        <v>365</v>
      </c>
      <c r="E43" s="84" t="s">
        <v>359</v>
      </c>
      <c r="F43" s="88" t="s">
        <v>237</v>
      </c>
      <c r="G43" s="88" t="s">
        <v>254</v>
      </c>
      <c r="H43" s="118" t="s">
        <v>249</v>
      </c>
      <c r="I43" s="246" t="s">
        <v>359</v>
      </c>
      <c r="J43" s="126" t="s">
        <v>241</v>
      </c>
      <c r="K43" s="246" t="s">
        <v>1032</v>
      </c>
      <c r="L43" s="239" t="s">
        <v>255</v>
      </c>
      <c r="M43" s="129"/>
      <c r="N43" s="88"/>
      <c r="O43" s="88" t="s">
        <v>256</v>
      </c>
      <c r="P43" s="88" t="s">
        <v>256</v>
      </c>
      <c r="Q43" s="87">
        <v>1</v>
      </c>
      <c r="R43" s="90" t="s">
        <v>243</v>
      </c>
      <c r="S43" s="90" t="s">
        <v>243</v>
      </c>
      <c r="T43" s="87">
        <v>2</v>
      </c>
      <c r="U43" s="87">
        <v>0</v>
      </c>
      <c r="V43" s="88" t="s">
        <v>244</v>
      </c>
      <c r="W43" s="87">
        <v>1</v>
      </c>
      <c r="X43" s="84" t="s">
        <v>369</v>
      </c>
      <c r="Y43" s="87">
        <v>0</v>
      </c>
      <c r="Z43" s="90" t="s">
        <v>246</v>
      </c>
      <c r="AA43" s="90"/>
      <c r="AB43" s="87" t="s">
        <v>243</v>
      </c>
    </row>
    <row r="44" spans="1:28">
      <c r="A44" s="112">
        <f t="shared" si="0"/>
        <v>39</v>
      </c>
      <c r="B44" s="90" t="s">
        <v>370</v>
      </c>
      <c r="C44" s="90" t="s">
        <v>371</v>
      </c>
      <c r="D44" s="84" t="s">
        <v>372</v>
      </c>
      <c r="E44" s="84" t="s">
        <v>373</v>
      </c>
      <c r="F44" s="88" t="s">
        <v>374</v>
      </c>
      <c r="G44" s="88" t="s">
        <v>375</v>
      </c>
      <c r="H44" s="121" t="s">
        <v>376</v>
      </c>
      <c r="I44" s="249" t="s">
        <v>377</v>
      </c>
      <c r="J44" s="127" t="s">
        <v>278</v>
      </c>
      <c r="K44" s="249" t="s">
        <v>1042</v>
      </c>
      <c r="L44" s="242" t="s">
        <v>378</v>
      </c>
      <c r="M44" s="133"/>
      <c r="N44" s="90"/>
      <c r="O44" s="88" t="s">
        <v>256</v>
      </c>
      <c r="P44" s="88" t="s">
        <v>345</v>
      </c>
      <c r="Q44" s="87">
        <v>3</v>
      </c>
      <c r="R44" s="90" t="s">
        <v>243</v>
      </c>
      <c r="S44" s="90" t="s">
        <v>243</v>
      </c>
      <c r="T44" s="87">
        <v>2</v>
      </c>
      <c r="U44" s="87">
        <v>0</v>
      </c>
      <c r="V44" s="88" t="s">
        <v>244</v>
      </c>
      <c r="W44" s="87">
        <v>0</v>
      </c>
      <c r="X44" s="87" t="s">
        <v>379</v>
      </c>
      <c r="Y44" s="87">
        <v>0</v>
      </c>
      <c r="Z44" s="90" t="s">
        <v>246</v>
      </c>
      <c r="AA44" s="90"/>
      <c r="AB44" s="87" t="s">
        <v>243</v>
      </c>
    </row>
    <row r="45" spans="1:28">
      <c r="A45" s="112">
        <f t="shared" si="0"/>
        <v>40</v>
      </c>
      <c r="B45" s="90" t="s">
        <v>380</v>
      </c>
      <c r="C45" s="90" t="s">
        <v>381</v>
      </c>
      <c r="D45" s="84" t="s">
        <v>372</v>
      </c>
      <c r="E45" s="84" t="s">
        <v>373</v>
      </c>
      <c r="F45" s="88" t="s">
        <v>374</v>
      </c>
      <c r="G45" s="88" t="s">
        <v>375</v>
      </c>
      <c r="H45" s="121" t="s">
        <v>376</v>
      </c>
      <c r="I45" s="249" t="s">
        <v>377</v>
      </c>
      <c r="J45" s="127" t="s">
        <v>278</v>
      </c>
      <c r="K45" s="249" t="s">
        <v>1042</v>
      </c>
      <c r="L45" s="242" t="s">
        <v>378</v>
      </c>
      <c r="M45" s="133"/>
      <c r="N45" s="90"/>
      <c r="O45" s="88" t="s">
        <v>256</v>
      </c>
      <c r="P45" s="88" t="s">
        <v>345</v>
      </c>
      <c r="Q45" s="87">
        <v>3</v>
      </c>
      <c r="R45" s="90" t="s">
        <v>243</v>
      </c>
      <c r="S45" s="90" t="s">
        <v>243</v>
      </c>
      <c r="T45" s="87">
        <v>2</v>
      </c>
      <c r="U45" s="87">
        <v>0</v>
      </c>
      <c r="V45" s="88" t="s">
        <v>244</v>
      </c>
      <c r="W45" s="87">
        <v>0</v>
      </c>
      <c r="X45" s="87" t="s">
        <v>379</v>
      </c>
      <c r="Y45" s="87">
        <v>0</v>
      </c>
      <c r="Z45" s="90" t="s">
        <v>246</v>
      </c>
      <c r="AA45" s="90"/>
      <c r="AB45" s="87" t="s">
        <v>243</v>
      </c>
    </row>
    <row r="46" spans="1:28">
      <c r="A46" s="112">
        <f t="shared" si="0"/>
        <v>41</v>
      </c>
      <c r="B46" s="90" t="s">
        <v>382</v>
      </c>
      <c r="C46" s="90" t="s">
        <v>383</v>
      </c>
      <c r="D46" s="84" t="s">
        <v>372</v>
      </c>
      <c r="E46" s="84" t="s">
        <v>373</v>
      </c>
      <c r="F46" s="88" t="s">
        <v>374</v>
      </c>
      <c r="G46" s="88" t="s">
        <v>375</v>
      </c>
      <c r="H46" s="121" t="s">
        <v>376</v>
      </c>
      <c r="I46" s="249" t="s">
        <v>377</v>
      </c>
      <c r="J46" s="127" t="s">
        <v>278</v>
      </c>
      <c r="K46" s="249" t="s">
        <v>1042</v>
      </c>
      <c r="L46" s="242" t="s">
        <v>378</v>
      </c>
      <c r="M46" s="133"/>
      <c r="N46" s="90"/>
      <c r="O46" s="88" t="s">
        <v>256</v>
      </c>
      <c r="P46" s="88" t="s">
        <v>345</v>
      </c>
      <c r="Q46" s="87">
        <v>3</v>
      </c>
      <c r="R46" s="90" t="s">
        <v>243</v>
      </c>
      <c r="S46" s="90" t="s">
        <v>243</v>
      </c>
      <c r="T46" s="87">
        <v>2</v>
      </c>
      <c r="U46" s="87">
        <v>0</v>
      </c>
      <c r="V46" s="88" t="s">
        <v>244</v>
      </c>
      <c r="W46" s="87">
        <v>0</v>
      </c>
      <c r="X46" s="87" t="s">
        <v>379</v>
      </c>
      <c r="Y46" s="87">
        <v>0</v>
      </c>
      <c r="Z46" s="90" t="s">
        <v>246</v>
      </c>
      <c r="AA46" s="90"/>
      <c r="AB46" s="87" t="s">
        <v>243</v>
      </c>
    </row>
    <row r="47" spans="1:28">
      <c r="A47" s="112">
        <f t="shared" si="0"/>
        <v>42</v>
      </c>
      <c r="B47" s="90" t="s">
        <v>384</v>
      </c>
      <c r="C47" s="90" t="s">
        <v>385</v>
      </c>
      <c r="D47" s="84" t="s">
        <v>372</v>
      </c>
      <c r="E47" s="84" t="s">
        <v>373</v>
      </c>
      <c r="F47" s="88" t="s">
        <v>374</v>
      </c>
      <c r="G47" s="88" t="s">
        <v>375</v>
      </c>
      <c r="H47" s="121" t="s">
        <v>376</v>
      </c>
      <c r="I47" s="249" t="s">
        <v>377</v>
      </c>
      <c r="J47" s="127" t="s">
        <v>278</v>
      </c>
      <c r="K47" s="249" t="s">
        <v>1042</v>
      </c>
      <c r="L47" s="242" t="s">
        <v>378</v>
      </c>
      <c r="M47" s="133"/>
      <c r="N47" s="90"/>
      <c r="O47" s="88" t="s">
        <v>256</v>
      </c>
      <c r="P47" s="88" t="s">
        <v>345</v>
      </c>
      <c r="Q47" s="87">
        <v>3</v>
      </c>
      <c r="R47" s="90" t="s">
        <v>243</v>
      </c>
      <c r="S47" s="90" t="s">
        <v>243</v>
      </c>
      <c r="T47" s="87">
        <v>2</v>
      </c>
      <c r="U47" s="87">
        <v>0</v>
      </c>
      <c r="V47" s="88" t="s">
        <v>244</v>
      </c>
      <c r="W47" s="87">
        <v>0</v>
      </c>
      <c r="X47" s="87" t="s">
        <v>379</v>
      </c>
      <c r="Y47" s="87">
        <v>0</v>
      </c>
      <c r="Z47" s="90" t="s">
        <v>246</v>
      </c>
      <c r="AA47" s="90"/>
      <c r="AB47" s="87" t="s">
        <v>243</v>
      </c>
    </row>
    <row r="48" spans="1:28">
      <c r="A48" s="112">
        <f t="shared" si="0"/>
        <v>43</v>
      </c>
      <c r="B48" s="90" t="s">
        <v>386</v>
      </c>
      <c r="C48" s="90" t="s">
        <v>387</v>
      </c>
      <c r="D48" s="84" t="s">
        <v>372</v>
      </c>
      <c r="E48" s="84" t="s">
        <v>373</v>
      </c>
      <c r="F48" s="88" t="s">
        <v>374</v>
      </c>
      <c r="G48" s="88" t="s">
        <v>375</v>
      </c>
      <c r="H48" s="121" t="s">
        <v>376</v>
      </c>
      <c r="I48" s="249" t="s">
        <v>377</v>
      </c>
      <c r="J48" s="127" t="s">
        <v>278</v>
      </c>
      <c r="K48" s="249" t="s">
        <v>1042</v>
      </c>
      <c r="L48" s="242" t="s">
        <v>378</v>
      </c>
      <c r="M48" s="133"/>
      <c r="N48" s="90"/>
      <c r="O48" s="88" t="s">
        <v>256</v>
      </c>
      <c r="P48" s="88" t="s">
        <v>345</v>
      </c>
      <c r="Q48" s="87">
        <v>3</v>
      </c>
      <c r="R48" s="90" t="s">
        <v>243</v>
      </c>
      <c r="S48" s="90" t="s">
        <v>243</v>
      </c>
      <c r="T48" s="87">
        <v>2</v>
      </c>
      <c r="U48" s="87">
        <v>0</v>
      </c>
      <c r="V48" s="88" t="s">
        <v>244</v>
      </c>
      <c r="W48" s="87">
        <v>0</v>
      </c>
      <c r="X48" s="87" t="s">
        <v>379</v>
      </c>
      <c r="Y48" s="87">
        <v>0</v>
      </c>
      <c r="Z48" s="90" t="s">
        <v>246</v>
      </c>
      <c r="AA48" s="90"/>
      <c r="AB48" s="87" t="s">
        <v>243</v>
      </c>
    </row>
    <row r="49" spans="1:28">
      <c r="A49" s="112">
        <f t="shared" si="0"/>
        <v>44</v>
      </c>
      <c r="B49" s="90" t="s">
        <v>388</v>
      </c>
      <c r="C49" s="90" t="s">
        <v>389</v>
      </c>
      <c r="D49" s="84" t="s">
        <v>372</v>
      </c>
      <c r="E49" s="84" t="s">
        <v>373</v>
      </c>
      <c r="F49" s="88" t="s">
        <v>374</v>
      </c>
      <c r="G49" s="88" t="s">
        <v>375</v>
      </c>
      <c r="H49" s="121" t="s">
        <v>376</v>
      </c>
      <c r="I49" s="249" t="s">
        <v>377</v>
      </c>
      <c r="J49" s="127" t="s">
        <v>278</v>
      </c>
      <c r="K49" s="249" t="s">
        <v>1042</v>
      </c>
      <c r="L49" s="242" t="s">
        <v>378</v>
      </c>
      <c r="M49" s="133"/>
      <c r="N49" s="90"/>
      <c r="O49" s="88" t="s">
        <v>256</v>
      </c>
      <c r="P49" s="88" t="s">
        <v>345</v>
      </c>
      <c r="Q49" s="87">
        <v>3</v>
      </c>
      <c r="R49" s="90" t="s">
        <v>243</v>
      </c>
      <c r="S49" s="90" t="s">
        <v>243</v>
      </c>
      <c r="T49" s="87">
        <v>2</v>
      </c>
      <c r="U49" s="87">
        <v>0</v>
      </c>
      <c r="V49" s="88" t="s">
        <v>244</v>
      </c>
      <c r="W49" s="87">
        <v>0</v>
      </c>
      <c r="X49" s="87" t="s">
        <v>379</v>
      </c>
      <c r="Y49" s="87">
        <v>0</v>
      </c>
      <c r="Z49" s="90" t="s">
        <v>246</v>
      </c>
      <c r="AA49" s="90"/>
      <c r="AB49" s="87" t="s">
        <v>243</v>
      </c>
    </row>
    <row r="50" spans="1:28" s="89" customFormat="1">
      <c r="A50" s="112">
        <f t="shared" si="0"/>
        <v>45</v>
      </c>
      <c r="B50" s="84" t="s">
        <v>390</v>
      </c>
      <c r="C50" s="87" t="s">
        <v>391</v>
      </c>
      <c r="D50" s="84" t="s">
        <v>372</v>
      </c>
      <c r="E50" s="84" t="s">
        <v>373</v>
      </c>
      <c r="F50" s="88" t="s">
        <v>374</v>
      </c>
      <c r="G50" s="88" t="s">
        <v>392</v>
      </c>
      <c r="H50" s="121" t="s">
        <v>393</v>
      </c>
      <c r="I50" s="249" t="s">
        <v>377</v>
      </c>
      <c r="J50" s="127" t="s">
        <v>278</v>
      </c>
      <c r="K50" s="249" t="s">
        <v>1046</v>
      </c>
      <c r="L50" s="242" t="s">
        <v>394</v>
      </c>
      <c r="M50" s="134" t="s">
        <v>256</v>
      </c>
      <c r="N50" s="83" t="s">
        <v>395</v>
      </c>
      <c r="O50" s="88" t="s">
        <v>256</v>
      </c>
      <c r="P50" s="88" t="s">
        <v>345</v>
      </c>
      <c r="Q50" s="87">
        <v>3</v>
      </c>
      <c r="R50" s="90" t="s">
        <v>243</v>
      </c>
      <c r="S50" s="90" t="s">
        <v>243</v>
      </c>
      <c r="T50" s="87">
        <v>2</v>
      </c>
      <c r="U50" s="87">
        <v>0</v>
      </c>
      <c r="V50" s="88" t="s">
        <v>244</v>
      </c>
      <c r="W50" s="87">
        <v>0</v>
      </c>
      <c r="X50" s="87" t="s">
        <v>379</v>
      </c>
      <c r="Y50" s="87">
        <v>0</v>
      </c>
      <c r="Z50" s="90" t="s">
        <v>246</v>
      </c>
      <c r="AA50" s="90"/>
      <c r="AB50" s="87" t="s">
        <v>243</v>
      </c>
    </row>
    <row r="51" spans="1:28">
      <c r="A51" s="112">
        <f t="shared" si="0"/>
        <v>46</v>
      </c>
      <c r="B51" s="84" t="s">
        <v>396</v>
      </c>
      <c r="C51" s="87" t="s">
        <v>391</v>
      </c>
      <c r="D51" s="84" t="s">
        <v>372</v>
      </c>
      <c r="E51" s="84" t="s">
        <v>373</v>
      </c>
      <c r="F51" s="88" t="s">
        <v>374</v>
      </c>
      <c r="G51" s="88" t="s">
        <v>375</v>
      </c>
      <c r="H51" s="121" t="s">
        <v>376</v>
      </c>
      <c r="I51" s="249" t="s">
        <v>377</v>
      </c>
      <c r="J51" s="127" t="s">
        <v>278</v>
      </c>
      <c r="K51" s="249" t="s">
        <v>1042</v>
      </c>
      <c r="L51" s="242" t="s">
        <v>378</v>
      </c>
      <c r="M51" s="135"/>
      <c r="N51" s="83"/>
      <c r="O51" s="88" t="s">
        <v>256</v>
      </c>
      <c r="P51" s="88" t="s">
        <v>345</v>
      </c>
      <c r="Q51" s="87">
        <v>3</v>
      </c>
      <c r="R51" s="90" t="s">
        <v>243</v>
      </c>
      <c r="S51" s="90" t="s">
        <v>243</v>
      </c>
      <c r="T51" s="87">
        <v>2</v>
      </c>
      <c r="U51" s="87">
        <v>0</v>
      </c>
      <c r="V51" s="88" t="s">
        <v>244</v>
      </c>
      <c r="W51" s="87">
        <v>0</v>
      </c>
      <c r="X51" s="87" t="s">
        <v>379</v>
      </c>
      <c r="Y51" s="87">
        <v>0</v>
      </c>
      <c r="Z51" s="90" t="s">
        <v>246</v>
      </c>
      <c r="AA51" s="90"/>
      <c r="AB51" s="87" t="s">
        <v>243</v>
      </c>
    </row>
    <row r="52" spans="1:28">
      <c r="A52" s="112">
        <f t="shared" si="0"/>
        <v>47</v>
      </c>
      <c r="B52" s="84" t="s">
        <v>397</v>
      </c>
      <c r="C52" s="87" t="s">
        <v>398</v>
      </c>
      <c r="D52" s="84" t="s">
        <v>372</v>
      </c>
      <c r="E52" s="84" t="s">
        <v>373</v>
      </c>
      <c r="F52" s="88" t="s">
        <v>374</v>
      </c>
      <c r="G52" s="88" t="s">
        <v>375</v>
      </c>
      <c r="H52" s="121" t="s">
        <v>376</v>
      </c>
      <c r="I52" s="249" t="s">
        <v>377</v>
      </c>
      <c r="J52" s="127" t="s">
        <v>278</v>
      </c>
      <c r="K52" s="249" t="s">
        <v>1042</v>
      </c>
      <c r="L52" s="242" t="s">
        <v>378</v>
      </c>
      <c r="M52" s="135"/>
      <c r="N52" s="82"/>
      <c r="O52" s="88" t="s">
        <v>345</v>
      </c>
      <c r="P52" s="88" t="s">
        <v>345</v>
      </c>
      <c r="Q52" s="87">
        <v>2</v>
      </c>
      <c r="R52" s="90" t="s">
        <v>243</v>
      </c>
      <c r="S52" s="90" t="s">
        <v>243</v>
      </c>
      <c r="T52" s="87">
        <v>2</v>
      </c>
      <c r="U52" s="87">
        <v>0</v>
      </c>
      <c r="V52" s="88" t="s">
        <v>244</v>
      </c>
      <c r="W52" s="87">
        <v>0</v>
      </c>
      <c r="X52" s="87" t="s">
        <v>379</v>
      </c>
      <c r="Y52" s="87">
        <v>0</v>
      </c>
      <c r="Z52" s="90" t="s">
        <v>246</v>
      </c>
      <c r="AA52" s="90"/>
      <c r="AB52" s="87" t="s">
        <v>243</v>
      </c>
    </row>
    <row r="53" spans="1:28" s="89" customFormat="1">
      <c r="A53" s="112">
        <f t="shared" si="0"/>
        <v>48</v>
      </c>
      <c r="B53" s="84" t="s">
        <v>399</v>
      </c>
      <c r="C53" s="87" t="s">
        <v>400</v>
      </c>
      <c r="D53" s="84" t="s">
        <v>372</v>
      </c>
      <c r="E53" s="84" t="s">
        <v>401</v>
      </c>
      <c r="F53" s="88" t="s">
        <v>374</v>
      </c>
      <c r="G53" s="86" t="s">
        <v>402</v>
      </c>
      <c r="H53" s="122" t="s">
        <v>403</v>
      </c>
      <c r="I53" s="249" t="s">
        <v>404</v>
      </c>
      <c r="J53" s="127" t="s">
        <v>278</v>
      </c>
      <c r="K53" s="249" t="s">
        <v>1044</v>
      </c>
      <c r="L53" s="243" t="s">
        <v>405</v>
      </c>
      <c r="M53" s="134" t="s">
        <v>256</v>
      </c>
      <c r="N53" s="83" t="s">
        <v>406</v>
      </c>
      <c r="O53" s="88" t="s">
        <v>256</v>
      </c>
      <c r="P53" s="88" t="s">
        <v>407</v>
      </c>
      <c r="Q53" s="87">
        <v>3</v>
      </c>
      <c r="R53" s="90" t="s">
        <v>243</v>
      </c>
      <c r="S53" s="90" t="s">
        <v>243</v>
      </c>
      <c r="T53" s="87">
        <v>2</v>
      </c>
      <c r="U53" s="87">
        <v>0</v>
      </c>
      <c r="V53" s="88" t="s">
        <v>244</v>
      </c>
      <c r="W53" s="87">
        <v>0</v>
      </c>
      <c r="X53" s="84" t="s">
        <v>408</v>
      </c>
      <c r="Y53" s="87">
        <v>0</v>
      </c>
      <c r="Z53" s="90" t="s">
        <v>409</v>
      </c>
      <c r="AA53" s="90"/>
      <c r="AB53" s="87" t="s">
        <v>243</v>
      </c>
    </row>
    <row r="54" spans="1:28">
      <c r="A54" s="112">
        <f t="shared" si="0"/>
        <v>49</v>
      </c>
      <c r="B54" s="84" t="s">
        <v>410</v>
      </c>
      <c r="C54" s="87" t="s">
        <v>411</v>
      </c>
      <c r="D54" s="84" t="s">
        <v>372</v>
      </c>
      <c r="E54" s="84" t="s">
        <v>412</v>
      </c>
      <c r="F54" s="88" t="s">
        <v>374</v>
      </c>
      <c r="G54" s="88" t="s">
        <v>375</v>
      </c>
      <c r="H54" s="121" t="s">
        <v>376</v>
      </c>
      <c r="I54" s="249" t="s">
        <v>413</v>
      </c>
      <c r="J54" s="127" t="s">
        <v>278</v>
      </c>
      <c r="K54" s="249" t="s">
        <v>1042</v>
      </c>
      <c r="L54" s="242" t="s">
        <v>378</v>
      </c>
      <c r="M54" s="135"/>
      <c r="N54" s="83"/>
      <c r="O54" s="88" t="s">
        <v>256</v>
      </c>
      <c r="P54" s="88" t="s">
        <v>345</v>
      </c>
      <c r="Q54" s="87">
        <v>3</v>
      </c>
      <c r="R54" s="90" t="s">
        <v>243</v>
      </c>
      <c r="S54" s="90" t="s">
        <v>243</v>
      </c>
      <c r="T54" s="87">
        <v>2</v>
      </c>
      <c r="U54" s="87">
        <v>0</v>
      </c>
      <c r="V54" s="88" t="s">
        <v>244</v>
      </c>
      <c r="W54" s="87">
        <v>0</v>
      </c>
      <c r="X54" s="87" t="s">
        <v>414</v>
      </c>
      <c r="Y54" s="87">
        <v>0</v>
      </c>
      <c r="Z54" s="90" t="s">
        <v>246</v>
      </c>
      <c r="AA54" s="90"/>
      <c r="AB54" s="87" t="s">
        <v>243</v>
      </c>
    </row>
    <row r="55" spans="1:28">
      <c r="A55" s="112">
        <f t="shared" si="0"/>
        <v>50</v>
      </c>
      <c r="B55" s="90" t="s">
        <v>415</v>
      </c>
      <c r="C55" s="90" t="s">
        <v>416</v>
      </c>
      <c r="D55" s="84" t="s">
        <v>417</v>
      </c>
      <c r="E55" s="84" t="s">
        <v>418</v>
      </c>
      <c r="F55" s="88" t="s">
        <v>374</v>
      </c>
      <c r="G55" s="88" t="s">
        <v>375</v>
      </c>
      <c r="H55" s="121" t="s">
        <v>376</v>
      </c>
      <c r="I55" s="249" t="s">
        <v>419</v>
      </c>
      <c r="J55" s="127" t="s">
        <v>278</v>
      </c>
      <c r="K55" s="249" t="s">
        <v>1042</v>
      </c>
      <c r="L55" s="242" t="s">
        <v>378</v>
      </c>
      <c r="M55" s="134" t="s">
        <v>256</v>
      </c>
      <c r="N55" s="90"/>
      <c r="O55" s="88" t="s">
        <v>256</v>
      </c>
      <c r="P55" s="88" t="s">
        <v>256</v>
      </c>
      <c r="Q55" s="87">
        <v>3</v>
      </c>
      <c r="R55" s="90" t="s">
        <v>243</v>
      </c>
      <c r="S55" s="90" t="s">
        <v>243</v>
      </c>
      <c r="T55" s="87">
        <v>3</v>
      </c>
      <c r="U55" s="87">
        <v>0</v>
      </c>
      <c r="V55" s="88" t="s">
        <v>281</v>
      </c>
      <c r="W55" s="87">
        <v>0</v>
      </c>
      <c r="X55" s="87" t="s">
        <v>420</v>
      </c>
      <c r="Y55" s="87">
        <v>0</v>
      </c>
      <c r="Z55" s="90" t="s">
        <v>246</v>
      </c>
      <c r="AA55" s="90"/>
      <c r="AB55" s="87" t="s">
        <v>243</v>
      </c>
    </row>
    <row r="56" spans="1:28" ht="37.5">
      <c r="A56" s="112">
        <f t="shared" si="0"/>
        <v>51</v>
      </c>
      <c r="B56" s="90" t="s">
        <v>421</v>
      </c>
      <c r="C56" s="90" t="s">
        <v>422</v>
      </c>
      <c r="D56" s="84" t="s">
        <v>417</v>
      </c>
      <c r="E56" s="84" t="s">
        <v>423</v>
      </c>
      <c r="F56" s="88" t="s">
        <v>374</v>
      </c>
      <c r="G56" s="88" t="s">
        <v>424</v>
      </c>
      <c r="H56" s="119" t="s">
        <v>425</v>
      </c>
      <c r="I56" s="247" t="s">
        <v>426</v>
      </c>
      <c r="J56" s="127" t="s">
        <v>278</v>
      </c>
      <c r="K56" s="247" t="s">
        <v>1043</v>
      </c>
      <c r="L56" s="240" t="s">
        <v>427</v>
      </c>
      <c r="M56" s="132" t="s">
        <v>256</v>
      </c>
      <c r="N56" s="90"/>
      <c r="O56" s="88" t="s">
        <v>256</v>
      </c>
      <c r="P56" s="88" t="s">
        <v>345</v>
      </c>
      <c r="Q56" s="87">
        <v>2</v>
      </c>
      <c r="R56" s="90" t="s">
        <v>243</v>
      </c>
      <c r="S56" s="90" t="s">
        <v>243</v>
      </c>
      <c r="T56" s="87">
        <v>2</v>
      </c>
      <c r="U56" s="87">
        <v>0</v>
      </c>
      <c r="V56" s="88" t="s">
        <v>244</v>
      </c>
      <c r="W56" s="87">
        <v>0</v>
      </c>
      <c r="X56" s="84" t="s">
        <v>428</v>
      </c>
      <c r="Y56" s="87">
        <v>0</v>
      </c>
      <c r="Z56" s="90" t="s">
        <v>246</v>
      </c>
      <c r="AA56" s="90"/>
      <c r="AB56" s="87" t="s">
        <v>243</v>
      </c>
    </row>
    <row r="57" spans="1:28">
      <c r="A57" s="112">
        <f t="shared" si="0"/>
        <v>52</v>
      </c>
      <c r="B57" s="90" t="s">
        <v>429</v>
      </c>
      <c r="C57" s="87" t="s">
        <v>430</v>
      </c>
      <c r="D57" s="84" t="s">
        <v>417</v>
      </c>
      <c r="E57" s="84" t="s">
        <v>431</v>
      </c>
      <c r="F57" s="88" t="s">
        <v>374</v>
      </c>
      <c r="G57" s="88" t="s">
        <v>424</v>
      </c>
      <c r="H57" s="119" t="s">
        <v>432</v>
      </c>
      <c r="I57" s="247" t="s">
        <v>433</v>
      </c>
      <c r="J57" s="127" t="s">
        <v>278</v>
      </c>
      <c r="K57" s="247" t="s">
        <v>1043</v>
      </c>
      <c r="L57" s="240" t="s">
        <v>427</v>
      </c>
      <c r="M57" s="132"/>
      <c r="N57" s="90"/>
      <c r="O57" s="88" t="s">
        <v>256</v>
      </c>
      <c r="P57" s="88" t="s">
        <v>345</v>
      </c>
      <c r="Q57" s="87">
        <v>2</v>
      </c>
      <c r="R57" s="90" t="s">
        <v>243</v>
      </c>
      <c r="S57" s="90" t="s">
        <v>243</v>
      </c>
      <c r="T57" s="87">
        <v>2</v>
      </c>
      <c r="U57" s="87">
        <v>0</v>
      </c>
      <c r="V57" s="88" t="s">
        <v>244</v>
      </c>
      <c r="W57" s="87">
        <v>0</v>
      </c>
      <c r="X57" s="87" t="s">
        <v>420</v>
      </c>
      <c r="Y57" s="87">
        <v>0</v>
      </c>
      <c r="Z57" s="90" t="s">
        <v>246</v>
      </c>
      <c r="AA57" s="90"/>
      <c r="AB57" s="87" t="s">
        <v>243</v>
      </c>
    </row>
    <row r="58" spans="1:28">
      <c r="A58" s="112">
        <f t="shared" si="0"/>
        <v>53</v>
      </c>
      <c r="B58" s="90" t="s">
        <v>434</v>
      </c>
      <c r="C58" s="87" t="s">
        <v>435</v>
      </c>
      <c r="D58" s="84" t="s">
        <v>417</v>
      </c>
      <c r="E58" s="84" t="s">
        <v>436</v>
      </c>
      <c r="F58" s="88" t="s">
        <v>374</v>
      </c>
      <c r="G58" s="88" t="s">
        <v>424</v>
      </c>
      <c r="H58" s="119" t="s">
        <v>432</v>
      </c>
      <c r="I58" s="247" t="s">
        <v>433</v>
      </c>
      <c r="J58" s="127" t="s">
        <v>278</v>
      </c>
      <c r="K58" s="247" t="s">
        <v>1043</v>
      </c>
      <c r="L58" s="240" t="s">
        <v>427</v>
      </c>
      <c r="M58" s="132"/>
      <c r="N58" s="83"/>
      <c r="O58" s="88" t="s">
        <v>256</v>
      </c>
      <c r="P58" s="88" t="s">
        <v>345</v>
      </c>
      <c r="Q58" s="87">
        <v>2</v>
      </c>
      <c r="R58" s="90" t="s">
        <v>243</v>
      </c>
      <c r="S58" s="90" t="s">
        <v>243</v>
      </c>
      <c r="T58" s="87">
        <v>2</v>
      </c>
      <c r="U58" s="87">
        <v>0</v>
      </c>
      <c r="V58" s="88" t="s">
        <v>244</v>
      </c>
      <c r="W58" s="87">
        <v>0</v>
      </c>
      <c r="X58" s="87" t="s">
        <v>420</v>
      </c>
      <c r="Y58" s="87">
        <v>0</v>
      </c>
      <c r="Z58" s="90" t="s">
        <v>246</v>
      </c>
      <c r="AA58" s="90"/>
      <c r="AB58" s="87" t="s">
        <v>243</v>
      </c>
    </row>
    <row r="59" spans="1:28">
      <c r="A59" s="112">
        <f t="shared" si="0"/>
        <v>54</v>
      </c>
      <c r="B59" s="90" t="s">
        <v>437</v>
      </c>
      <c r="C59" s="87" t="s">
        <v>438</v>
      </c>
      <c r="D59" s="84" t="s">
        <v>417</v>
      </c>
      <c r="E59" s="84" t="s">
        <v>431</v>
      </c>
      <c r="F59" s="88" t="s">
        <v>374</v>
      </c>
      <c r="G59" s="88" t="s">
        <v>424</v>
      </c>
      <c r="H59" s="119" t="s">
        <v>432</v>
      </c>
      <c r="I59" s="247" t="s">
        <v>433</v>
      </c>
      <c r="J59" s="127" t="s">
        <v>278</v>
      </c>
      <c r="K59" s="247" t="s">
        <v>1043</v>
      </c>
      <c r="L59" s="240" t="s">
        <v>427</v>
      </c>
      <c r="M59" s="132"/>
      <c r="N59" s="82"/>
      <c r="O59" s="88" t="s">
        <v>256</v>
      </c>
      <c r="P59" s="88" t="s">
        <v>345</v>
      </c>
      <c r="Q59" s="87">
        <v>2</v>
      </c>
      <c r="R59" s="90" t="s">
        <v>243</v>
      </c>
      <c r="S59" s="90" t="s">
        <v>243</v>
      </c>
      <c r="T59" s="87">
        <v>2</v>
      </c>
      <c r="U59" s="87">
        <v>0</v>
      </c>
      <c r="V59" s="88" t="s">
        <v>244</v>
      </c>
      <c r="W59" s="87">
        <v>0</v>
      </c>
      <c r="X59" s="87" t="s">
        <v>420</v>
      </c>
      <c r="Y59" s="87">
        <v>0</v>
      </c>
      <c r="Z59" s="90" t="s">
        <v>246</v>
      </c>
      <c r="AA59" s="90"/>
      <c r="AB59" s="87" t="s">
        <v>243</v>
      </c>
    </row>
    <row r="60" spans="1:28">
      <c r="A60" s="112">
        <f t="shared" si="0"/>
        <v>55</v>
      </c>
      <c r="B60" s="90" t="s">
        <v>439</v>
      </c>
      <c r="C60" s="87" t="s">
        <v>440</v>
      </c>
      <c r="D60" s="84" t="s">
        <v>417</v>
      </c>
      <c r="E60" s="84" t="s">
        <v>431</v>
      </c>
      <c r="F60" s="88" t="s">
        <v>374</v>
      </c>
      <c r="G60" s="88" t="s">
        <v>424</v>
      </c>
      <c r="H60" s="119" t="s">
        <v>432</v>
      </c>
      <c r="I60" s="247" t="s">
        <v>433</v>
      </c>
      <c r="J60" s="127" t="s">
        <v>278</v>
      </c>
      <c r="K60" s="247" t="s">
        <v>1043</v>
      </c>
      <c r="L60" s="240" t="s">
        <v>427</v>
      </c>
      <c r="M60" s="132"/>
      <c r="N60" s="82"/>
      <c r="O60" s="88" t="s">
        <v>256</v>
      </c>
      <c r="P60" s="88" t="s">
        <v>345</v>
      </c>
      <c r="Q60" s="87">
        <v>2</v>
      </c>
      <c r="R60" s="90" t="s">
        <v>243</v>
      </c>
      <c r="S60" s="90" t="s">
        <v>243</v>
      </c>
      <c r="T60" s="87">
        <v>2</v>
      </c>
      <c r="U60" s="87">
        <v>0</v>
      </c>
      <c r="V60" s="88" t="s">
        <v>244</v>
      </c>
      <c r="W60" s="87">
        <v>0</v>
      </c>
      <c r="X60" s="87" t="s">
        <v>420</v>
      </c>
      <c r="Y60" s="87">
        <v>0</v>
      </c>
      <c r="Z60" s="90" t="s">
        <v>246</v>
      </c>
      <c r="AA60" s="90"/>
      <c r="AB60" s="87" t="s">
        <v>243</v>
      </c>
    </row>
    <row r="61" spans="1:28">
      <c r="A61" s="112">
        <f t="shared" si="0"/>
        <v>56</v>
      </c>
      <c r="B61" s="90" t="s">
        <v>434</v>
      </c>
      <c r="C61" s="87" t="s">
        <v>435</v>
      </c>
      <c r="D61" s="84" t="s">
        <v>417</v>
      </c>
      <c r="E61" s="84" t="s">
        <v>441</v>
      </c>
      <c r="F61" s="88" t="s">
        <v>374</v>
      </c>
      <c r="G61" s="88" t="s">
        <v>424</v>
      </c>
      <c r="H61" s="119" t="s">
        <v>432</v>
      </c>
      <c r="I61" s="247" t="s">
        <v>442</v>
      </c>
      <c r="J61" s="127" t="s">
        <v>278</v>
      </c>
      <c r="K61" s="247" t="s">
        <v>1043</v>
      </c>
      <c r="L61" s="240" t="s">
        <v>427</v>
      </c>
      <c r="M61" s="132"/>
      <c r="N61" s="83"/>
      <c r="O61" s="88" t="s">
        <v>256</v>
      </c>
      <c r="P61" s="88" t="s">
        <v>345</v>
      </c>
      <c r="Q61" s="87">
        <v>2</v>
      </c>
      <c r="R61" s="90" t="s">
        <v>243</v>
      </c>
      <c r="S61" s="90" t="s">
        <v>243</v>
      </c>
      <c r="T61" s="87">
        <v>2</v>
      </c>
      <c r="U61" s="87">
        <v>0</v>
      </c>
      <c r="V61" s="88" t="s">
        <v>244</v>
      </c>
      <c r="W61" s="87">
        <v>0</v>
      </c>
      <c r="X61" s="87" t="s">
        <v>420</v>
      </c>
      <c r="Y61" s="87">
        <v>0</v>
      </c>
      <c r="Z61" s="90" t="s">
        <v>246</v>
      </c>
      <c r="AA61" s="90"/>
      <c r="AB61" s="87" t="s">
        <v>243</v>
      </c>
    </row>
    <row r="62" spans="1:28">
      <c r="A62" s="112">
        <f t="shared" si="0"/>
        <v>57</v>
      </c>
      <c r="B62" s="90" t="s">
        <v>443</v>
      </c>
      <c r="C62" s="87" t="s">
        <v>416</v>
      </c>
      <c r="D62" s="84" t="s">
        <v>444</v>
      </c>
      <c r="E62" s="84" t="s">
        <v>445</v>
      </c>
      <c r="F62" s="88" t="s">
        <v>374</v>
      </c>
      <c r="G62" s="88" t="s">
        <v>375</v>
      </c>
      <c r="H62" s="121" t="s">
        <v>376</v>
      </c>
      <c r="I62" s="249" t="s">
        <v>446</v>
      </c>
      <c r="J62" s="127" t="s">
        <v>278</v>
      </c>
      <c r="K62" s="249" t="s">
        <v>1042</v>
      </c>
      <c r="L62" s="242" t="s">
        <v>378</v>
      </c>
      <c r="M62" s="134"/>
      <c r="N62" s="83"/>
      <c r="O62" s="88" t="s">
        <v>256</v>
      </c>
      <c r="P62" s="88" t="s">
        <v>256</v>
      </c>
      <c r="Q62" s="87">
        <v>3</v>
      </c>
      <c r="R62" s="90" t="s">
        <v>243</v>
      </c>
      <c r="S62" s="90" t="s">
        <v>243</v>
      </c>
      <c r="T62" s="87">
        <v>3</v>
      </c>
      <c r="U62" s="87">
        <v>0</v>
      </c>
      <c r="V62" s="88" t="s">
        <v>244</v>
      </c>
      <c r="W62" s="87">
        <v>0</v>
      </c>
      <c r="X62" s="87" t="s">
        <v>447</v>
      </c>
      <c r="Y62" s="87">
        <v>0</v>
      </c>
      <c r="Z62" s="90" t="s">
        <v>246</v>
      </c>
      <c r="AA62" s="90"/>
      <c r="AB62" s="87" t="s">
        <v>243</v>
      </c>
    </row>
    <row r="63" spans="1:28">
      <c r="A63" s="112">
        <f t="shared" si="0"/>
        <v>58</v>
      </c>
      <c r="B63" s="90" t="s">
        <v>443</v>
      </c>
      <c r="C63" s="87" t="s">
        <v>416</v>
      </c>
      <c r="D63" s="84" t="s">
        <v>444</v>
      </c>
      <c r="E63" s="84" t="s">
        <v>445</v>
      </c>
      <c r="F63" s="88" t="s">
        <v>374</v>
      </c>
      <c r="G63" s="88" t="s">
        <v>375</v>
      </c>
      <c r="H63" s="121" t="s">
        <v>376</v>
      </c>
      <c r="I63" s="249" t="s">
        <v>446</v>
      </c>
      <c r="J63" s="127" t="s">
        <v>278</v>
      </c>
      <c r="K63" s="249" t="s">
        <v>1042</v>
      </c>
      <c r="L63" s="242" t="s">
        <v>378</v>
      </c>
      <c r="M63" s="134"/>
      <c r="N63" s="83"/>
      <c r="O63" s="88" t="s">
        <v>256</v>
      </c>
      <c r="P63" s="88" t="s">
        <v>256</v>
      </c>
      <c r="Q63" s="87">
        <v>3</v>
      </c>
      <c r="R63" s="90" t="s">
        <v>243</v>
      </c>
      <c r="S63" s="90" t="s">
        <v>243</v>
      </c>
      <c r="T63" s="87">
        <v>3</v>
      </c>
      <c r="U63" s="87">
        <v>0</v>
      </c>
      <c r="V63" s="88" t="s">
        <v>244</v>
      </c>
      <c r="W63" s="87">
        <v>0</v>
      </c>
      <c r="X63" s="87" t="s">
        <v>447</v>
      </c>
      <c r="Y63" s="87">
        <v>0</v>
      </c>
      <c r="Z63" s="90" t="s">
        <v>246</v>
      </c>
      <c r="AA63" s="90"/>
      <c r="AB63" s="87" t="s">
        <v>243</v>
      </c>
    </row>
    <row r="64" spans="1:28">
      <c r="A64" s="112">
        <f t="shared" si="0"/>
        <v>59</v>
      </c>
      <c r="B64" s="90" t="s">
        <v>443</v>
      </c>
      <c r="C64" s="87" t="s">
        <v>416</v>
      </c>
      <c r="D64" s="84" t="s">
        <v>444</v>
      </c>
      <c r="E64" s="84" t="s">
        <v>423</v>
      </c>
      <c r="F64" s="88" t="s">
        <v>374</v>
      </c>
      <c r="G64" s="88" t="s">
        <v>375</v>
      </c>
      <c r="H64" s="121" t="s">
        <v>376</v>
      </c>
      <c r="I64" s="249" t="s">
        <v>426</v>
      </c>
      <c r="J64" s="127" t="s">
        <v>278</v>
      </c>
      <c r="K64" s="249" t="s">
        <v>1042</v>
      </c>
      <c r="L64" s="242" t="s">
        <v>378</v>
      </c>
      <c r="M64" s="134"/>
      <c r="N64" s="83"/>
      <c r="O64" s="88" t="s">
        <v>256</v>
      </c>
      <c r="P64" s="88" t="s">
        <v>256</v>
      </c>
      <c r="Q64" s="87">
        <v>3</v>
      </c>
      <c r="R64" s="90" t="s">
        <v>243</v>
      </c>
      <c r="S64" s="90" t="s">
        <v>243</v>
      </c>
      <c r="T64" s="87">
        <v>2</v>
      </c>
      <c r="U64" s="87">
        <v>0</v>
      </c>
      <c r="V64" s="88" t="s">
        <v>244</v>
      </c>
      <c r="W64" s="87">
        <v>0</v>
      </c>
      <c r="X64" s="87" t="s">
        <v>447</v>
      </c>
      <c r="Y64" s="87">
        <v>0</v>
      </c>
      <c r="Z64" s="90" t="s">
        <v>246</v>
      </c>
      <c r="AA64" s="90"/>
      <c r="AB64" s="87" t="s">
        <v>243</v>
      </c>
    </row>
    <row r="65" spans="1:28">
      <c r="A65" s="112">
        <f t="shared" si="0"/>
        <v>60</v>
      </c>
      <c r="B65" s="90" t="s">
        <v>448</v>
      </c>
      <c r="C65" s="87" t="s">
        <v>449</v>
      </c>
      <c r="D65" s="84" t="s">
        <v>444</v>
      </c>
      <c r="E65" s="84" t="s">
        <v>450</v>
      </c>
      <c r="F65" s="88" t="s">
        <v>374</v>
      </c>
      <c r="G65" s="88" t="s">
        <v>375</v>
      </c>
      <c r="H65" s="121" t="s">
        <v>376</v>
      </c>
      <c r="I65" s="249" t="s">
        <v>451</v>
      </c>
      <c r="J65" s="127" t="s">
        <v>278</v>
      </c>
      <c r="K65" s="249" t="s">
        <v>1042</v>
      </c>
      <c r="L65" s="242" t="s">
        <v>378</v>
      </c>
      <c r="M65" s="134"/>
      <c r="N65" s="90"/>
      <c r="O65" s="88" t="s">
        <v>256</v>
      </c>
      <c r="P65" s="88" t="s">
        <v>256</v>
      </c>
      <c r="Q65" s="87">
        <v>3</v>
      </c>
      <c r="R65" s="90" t="s">
        <v>243</v>
      </c>
      <c r="S65" s="90" t="s">
        <v>243</v>
      </c>
      <c r="T65" s="87">
        <v>2</v>
      </c>
      <c r="U65" s="87">
        <v>0</v>
      </c>
      <c r="V65" s="88" t="s">
        <v>244</v>
      </c>
      <c r="W65" s="87">
        <v>0</v>
      </c>
      <c r="X65" s="87" t="s">
        <v>447</v>
      </c>
      <c r="Y65" s="87">
        <v>0</v>
      </c>
      <c r="Z65" s="90" t="s">
        <v>246</v>
      </c>
      <c r="AA65" s="90"/>
      <c r="AB65" s="87" t="s">
        <v>243</v>
      </c>
    </row>
    <row r="66" spans="1:28">
      <c r="A66" s="112">
        <f t="shared" si="0"/>
        <v>61</v>
      </c>
      <c r="B66" s="90" t="s">
        <v>452</v>
      </c>
      <c r="C66" s="90" t="s">
        <v>416</v>
      </c>
      <c r="D66" s="84" t="s">
        <v>453</v>
      </c>
      <c r="E66" s="84" t="s">
        <v>454</v>
      </c>
      <c r="F66" s="88" t="s">
        <v>374</v>
      </c>
      <c r="G66" s="88" t="s">
        <v>375</v>
      </c>
      <c r="H66" s="121" t="s">
        <v>376</v>
      </c>
      <c r="I66" s="249" t="s">
        <v>455</v>
      </c>
      <c r="J66" s="127" t="s">
        <v>278</v>
      </c>
      <c r="K66" s="249" t="s">
        <v>1042</v>
      </c>
      <c r="L66" s="242" t="s">
        <v>378</v>
      </c>
      <c r="M66" s="133"/>
      <c r="N66" s="90"/>
      <c r="O66" s="88" t="s">
        <v>256</v>
      </c>
      <c r="P66" s="88" t="s">
        <v>345</v>
      </c>
      <c r="Q66" s="87">
        <v>3</v>
      </c>
      <c r="R66" s="90" t="s">
        <v>243</v>
      </c>
      <c r="S66" s="90" t="s">
        <v>243</v>
      </c>
      <c r="T66" s="87">
        <v>2</v>
      </c>
      <c r="U66" s="87">
        <v>0</v>
      </c>
      <c r="V66" s="88" t="s">
        <v>244</v>
      </c>
      <c r="W66" s="87">
        <v>0</v>
      </c>
      <c r="X66" s="87" t="s">
        <v>456</v>
      </c>
      <c r="Y66" s="87">
        <v>0</v>
      </c>
      <c r="Z66" s="90" t="s">
        <v>246</v>
      </c>
      <c r="AA66" s="90"/>
      <c r="AB66" s="87" t="s">
        <v>243</v>
      </c>
    </row>
    <row r="67" spans="1:28">
      <c r="A67" s="112">
        <f t="shared" si="0"/>
        <v>62</v>
      </c>
      <c r="B67" s="90" t="s">
        <v>452</v>
      </c>
      <c r="C67" s="90" t="s">
        <v>416</v>
      </c>
      <c r="D67" s="84" t="s">
        <v>453</v>
      </c>
      <c r="E67" s="84" t="s">
        <v>457</v>
      </c>
      <c r="F67" s="88" t="s">
        <v>374</v>
      </c>
      <c r="G67" s="88" t="s">
        <v>375</v>
      </c>
      <c r="H67" s="121" t="s">
        <v>376</v>
      </c>
      <c r="I67" s="249" t="s">
        <v>458</v>
      </c>
      <c r="J67" s="127" t="s">
        <v>278</v>
      </c>
      <c r="K67" s="249" t="s">
        <v>1042</v>
      </c>
      <c r="L67" s="242" t="s">
        <v>378</v>
      </c>
      <c r="M67" s="135"/>
      <c r="N67" s="83"/>
      <c r="O67" s="88" t="s">
        <v>256</v>
      </c>
      <c r="P67" s="88" t="s">
        <v>345</v>
      </c>
      <c r="Q67" s="87">
        <v>3</v>
      </c>
      <c r="R67" s="90" t="s">
        <v>243</v>
      </c>
      <c r="S67" s="90" t="s">
        <v>243</v>
      </c>
      <c r="T67" s="87">
        <v>2</v>
      </c>
      <c r="U67" s="87">
        <v>0</v>
      </c>
      <c r="V67" s="88" t="s">
        <v>244</v>
      </c>
      <c r="W67" s="87">
        <v>0</v>
      </c>
      <c r="X67" s="87" t="s">
        <v>456</v>
      </c>
      <c r="Y67" s="87">
        <v>0</v>
      </c>
      <c r="Z67" s="90" t="s">
        <v>246</v>
      </c>
      <c r="AA67" s="90"/>
      <c r="AB67" s="87" t="s">
        <v>243</v>
      </c>
    </row>
    <row r="68" spans="1:28">
      <c r="A68" s="112">
        <f t="shared" si="0"/>
        <v>63</v>
      </c>
      <c r="B68" s="90" t="s">
        <v>459</v>
      </c>
      <c r="C68" s="90" t="s">
        <v>416</v>
      </c>
      <c r="D68" s="84" t="s">
        <v>453</v>
      </c>
      <c r="E68" s="84" t="s">
        <v>460</v>
      </c>
      <c r="F68" s="88" t="s">
        <v>374</v>
      </c>
      <c r="G68" s="88" t="s">
        <v>375</v>
      </c>
      <c r="H68" s="121" t="s">
        <v>376</v>
      </c>
      <c r="I68" s="249" t="s">
        <v>461</v>
      </c>
      <c r="J68" s="127" t="s">
        <v>278</v>
      </c>
      <c r="K68" s="249" t="s">
        <v>1042</v>
      </c>
      <c r="L68" s="242" t="s">
        <v>378</v>
      </c>
      <c r="M68" s="135"/>
      <c r="N68" s="82"/>
      <c r="O68" s="88" t="s">
        <v>256</v>
      </c>
      <c r="P68" s="88" t="s">
        <v>256</v>
      </c>
      <c r="Q68" s="87">
        <v>5</v>
      </c>
      <c r="R68" s="90" t="s">
        <v>243</v>
      </c>
      <c r="S68" s="90" t="s">
        <v>243</v>
      </c>
      <c r="T68" s="87">
        <v>4</v>
      </c>
      <c r="U68" s="87">
        <v>0</v>
      </c>
      <c r="V68" s="88" t="s">
        <v>244</v>
      </c>
      <c r="W68" s="87">
        <v>0</v>
      </c>
      <c r="X68" s="87" t="s">
        <v>456</v>
      </c>
      <c r="Y68" s="87">
        <v>0</v>
      </c>
      <c r="Z68" s="90" t="s">
        <v>246</v>
      </c>
      <c r="AA68" s="90"/>
      <c r="AB68" s="87" t="s">
        <v>243</v>
      </c>
    </row>
    <row r="69" spans="1:28" ht="37.5">
      <c r="A69" s="112">
        <f t="shared" si="0"/>
        <v>64</v>
      </c>
      <c r="B69" s="90" t="s">
        <v>462</v>
      </c>
      <c r="C69" s="90" t="s">
        <v>422</v>
      </c>
      <c r="D69" s="84" t="s">
        <v>453</v>
      </c>
      <c r="E69" s="84" t="s">
        <v>463</v>
      </c>
      <c r="F69" s="88" t="s">
        <v>374</v>
      </c>
      <c r="G69" s="88" t="s">
        <v>375</v>
      </c>
      <c r="H69" s="121" t="s">
        <v>376</v>
      </c>
      <c r="I69" s="249" t="s">
        <v>464</v>
      </c>
      <c r="J69" s="127" t="s">
        <v>278</v>
      </c>
      <c r="K69" s="249" t="s">
        <v>1042</v>
      </c>
      <c r="L69" s="242" t="s">
        <v>378</v>
      </c>
      <c r="M69" s="135"/>
      <c r="N69" s="82"/>
      <c r="O69" s="88" t="s">
        <v>256</v>
      </c>
      <c r="P69" s="88" t="s">
        <v>345</v>
      </c>
      <c r="Q69" s="87">
        <v>3</v>
      </c>
      <c r="R69" s="90" t="s">
        <v>243</v>
      </c>
      <c r="S69" s="90" t="s">
        <v>243</v>
      </c>
      <c r="T69" s="87">
        <v>2</v>
      </c>
      <c r="U69" s="87">
        <v>0</v>
      </c>
      <c r="V69" s="88" t="s">
        <v>244</v>
      </c>
      <c r="W69" s="87">
        <v>0</v>
      </c>
      <c r="X69" s="84" t="s">
        <v>465</v>
      </c>
      <c r="Y69" s="87">
        <v>0</v>
      </c>
      <c r="Z69" s="90" t="s">
        <v>246</v>
      </c>
      <c r="AA69" s="90"/>
      <c r="AB69" s="87" t="s">
        <v>243</v>
      </c>
    </row>
    <row r="70" spans="1:28" ht="37.5">
      <c r="A70" s="112">
        <f t="shared" si="0"/>
        <v>65</v>
      </c>
      <c r="B70" s="90" t="s">
        <v>466</v>
      </c>
      <c r="C70" s="90" t="s">
        <v>416</v>
      </c>
      <c r="D70" s="84" t="s">
        <v>453</v>
      </c>
      <c r="E70" s="84" t="s">
        <v>467</v>
      </c>
      <c r="F70" s="88" t="s">
        <v>374</v>
      </c>
      <c r="G70" s="88" t="s">
        <v>375</v>
      </c>
      <c r="H70" s="121" t="s">
        <v>376</v>
      </c>
      <c r="I70" s="249" t="s">
        <v>464</v>
      </c>
      <c r="J70" s="127" t="s">
        <v>278</v>
      </c>
      <c r="K70" s="249" t="s">
        <v>1042</v>
      </c>
      <c r="L70" s="242" t="s">
        <v>378</v>
      </c>
      <c r="M70" s="135"/>
      <c r="N70" s="83"/>
      <c r="O70" s="88" t="s">
        <v>256</v>
      </c>
      <c r="P70" s="88" t="s">
        <v>345</v>
      </c>
      <c r="Q70" s="87">
        <v>3</v>
      </c>
      <c r="R70" s="90" t="s">
        <v>243</v>
      </c>
      <c r="S70" s="90" t="s">
        <v>243</v>
      </c>
      <c r="T70" s="87">
        <v>2</v>
      </c>
      <c r="U70" s="87">
        <v>0</v>
      </c>
      <c r="V70" s="88" t="s">
        <v>244</v>
      </c>
      <c r="W70" s="87">
        <v>0</v>
      </c>
      <c r="X70" s="84" t="s">
        <v>468</v>
      </c>
      <c r="Y70" s="87">
        <v>0</v>
      </c>
      <c r="Z70" s="90" t="s">
        <v>246</v>
      </c>
      <c r="AA70" s="90"/>
      <c r="AB70" s="87" t="s">
        <v>243</v>
      </c>
    </row>
    <row r="71" spans="1:28" ht="37.5">
      <c r="A71" s="112">
        <f t="shared" ref="A71:A134" si="1">ROW()-5</f>
        <v>66</v>
      </c>
      <c r="B71" s="90" t="s">
        <v>469</v>
      </c>
      <c r="C71" s="90" t="s">
        <v>416</v>
      </c>
      <c r="D71" s="84" t="s">
        <v>470</v>
      </c>
      <c r="E71" s="84" t="s">
        <v>467</v>
      </c>
      <c r="F71" s="88" t="s">
        <v>374</v>
      </c>
      <c r="G71" s="88" t="s">
        <v>471</v>
      </c>
      <c r="H71" s="121" t="s">
        <v>376</v>
      </c>
      <c r="I71" s="249" t="s">
        <v>472</v>
      </c>
      <c r="J71" s="127" t="s">
        <v>278</v>
      </c>
      <c r="K71" s="249" t="s">
        <v>1042</v>
      </c>
      <c r="L71" s="242" t="s">
        <v>473</v>
      </c>
      <c r="M71" s="133"/>
      <c r="N71" s="83"/>
      <c r="O71" s="86" t="s">
        <v>474</v>
      </c>
      <c r="P71" s="86" t="s">
        <v>475</v>
      </c>
      <c r="Q71" s="85">
        <v>3</v>
      </c>
      <c r="R71" s="82" t="s">
        <v>243</v>
      </c>
      <c r="S71" s="82" t="s">
        <v>243</v>
      </c>
      <c r="T71" s="85">
        <v>2</v>
      </c>
      <c r="U71" s="85">
        <v>0</v>
      </c>
      <c r="V71" s="86" t="s">
        <v>244</v>
      </c>
      <c r="W71" s="85">
        <v>0</v>
      </c>
      <c r="X71" s="83" t="s">
        <v>468</v>
      </c>
      <c r="Y71" s="85">
        <v>0</v>
      </c>
      <c r="Z71" s="82" t="s">
        <v>246</v>
      </c>
      <c r="AA71" s="82"/>
      <c r="AB71" s="85" t="s">
        <v>243</v>
      </c>
    </row>
    <row r="72" spans="1:28">
      <c r="A72" s="112">
        <f t="shared" si="1"/>
        <v>67</v>
      </c>
      <c r="B72" s="90" t="s">
        <v>476</v>
      </c>
      <c r="C72" s="87" t="s">
        <v>477</v>
      </c>
      <c r="D72" s="84" t="s">
        <v>478</v>
      </c>
      <c r="E72" s="84" t="s">
        <v>479</v>
      </c>
      <c r="F72" s="88" t="s">
        <v>374</v>
      </c>
      <c r="G72" s="88" t="s">
        <v>375</v>
      </c>
      <c r="H72" s="121" t="s">
        <v>376</v>
      </c>
      <c r="I72" s="249" t="s">
        <v>480</v>
      </c>
      <c r="J72" s="127" t="s">
        <v>278</v>
      </c>
      <c r="K72" s="249" t="s">
        <v>1042</v>
      </c>
      <c r="L72" s="242" t="s">
        <v>378</v>
      </c>
      <c r="M72" s="136"/>
      <c r="N72" s="82"/>
      <c r="O72" s="88" t="s">
        <v>256</v>
      </c>
      <c r="P72" s="88" t="s">
        <v>256</v>
      </c>
      <c r="Q72" s="87">
        <v>4</v>
      </c>
      <c r="R72" s="90" t="s">
        <v>243</v>
      </c>
      <c r="S72" s="90" t="s">
        <v>243</v>
      </c>
      <c r="T72" s="87">
        <v>2</v>
      </c>
      <c r="U72" s="87">
        <v>0</v>
      </c>
      <c r="V72" s="88" t="s">
        <v>244</v>
      </c>
      <c r="W72" s="87">
        <v>0</v>
      </c>
      <c r="X72" s="87" t="s">
        <v>447</v>
      </c>
      <c r="Y72" s="87">
        <v>0</v>
      </c>
      <c r="Z72" s="90" t="s">
        <v>246</v>
      </c>
      <c r="AA72" s="90"/>
      <c r="AB72" s="87" t="s">
        <v>243</v>
      </c>
    </row>
    <row r="73" spans="1:28">
      <c r="A73" s="112">
        <f t="shared" si="1"/>
        <v>68</v>
      </c>
      <c r="B73" s="90" t="s">
        <v>481</v>
      </c>
      <c r="C73" s="87" t="s">
        <v>477</v>
      </c>
      <c r="D73" s="84" t="s">
        <v>478</v>
      </c>
      <c r="E73" s="84" t="s">
        <v>479</v>
      </c>
      <c r="F73" s="88" t="s">
        <v>374</v>
      </c>
      <c r="G73" s="88" t="s">
        <v>375</v>
      </c>
      <c r="H73" s="121" t="s">
        <v>376</v>
      </c>
      <c r="I73" s="249" t="s">
        <v>480</v>
      </c>
      <c r="J73" s="127" t="s">
        <v>278</v>
      </c>
      <c r="K73" s="249" t="s">
        <v>1042</v>
      </c>
      <c r="L73" s="242" t="s">
        <v>378</v>
      </c>
      <c r="M73" s="136"/>
      <c r="N73" s="83"/>
      <c r="O73" s="88" t="s">
        <v>256</v>
      </c>
      <c r="P73" s="88" t="s">
        <v>256</v>
      </c>
      <c r="Q73" s="87">
        <v>4</v>
      </c>
      <c r="R73" s="90" t="s">
        <v>243</v>
      </c>
      <c r="S73" s="90" t="s">
        <v>243</v>
      </c>
      <c r="T73" s="87">
        <v>2</v>
      </c>
      <c r="U73" s="87">
        <v>0</v>
      </c>
      <c r="V73" s="88" t="s">
        <v>244</v>
      </c>
      <c r="W73" s="87">
        <v>0</v>
      </c>
      <c r="X73" s="87" t="s">
        <v>447</v>
      </c>
      <c r="Y73" s="87">
        <v>0</v>
      </c>
      <c r="Z73" s="90" t="s">
        <v>246</v>
      </c>
      <c r="AA73" s="90"/>
      <c r="AB73" s="87" t="s">
        <v>243</v>
      </c>
    </row>
    <row r="74" spans="1:28">
      <c r="A74" s="112">
        <f t="shared" si="1"/>
        <v>69</v>
      </c>
      <c r="B74" s="90" t="s">
        <v>482</v>
      </c>
      <c r="C74" s="87" t="s">
        <v>483</v>
      </c>
      <c r="D74" s="84" t="s">
        <v>484</v>
      </c>
      <c r="E74" s="84" t="s">
        <v>479</v>
      </c>
      <c r="F74" s="88" t="s">
        <v>374</v>
      </c>
      <c r="G74" s="88" t="s">
        <v>375</v>
      </c>
      <c r="H74" s="121" t="s">
        <v>376</v>
      </c>
      <c r="I74" s="249" t="s">
        <v>480</v>
      </c>
      <c r="J74" s="127" t="s">
        <v>278</v>
      </c>
      <c r="K74" s="249" t="s">
        <v>1042</v>
      </c>
      <c r="L74" s="242" t="s">
        <v>378</v>
      </c>
      <c r="M74" s="136"/>
      <c r="N74" s="82"/>
      <c r="O74" s="88" t="s">
        <v>256</v>
      </c>
      <c r="P74" s="88" t="s">
        <v>345</v>
      </c>
      <c r="Q74" s="87">
        <v>3</v>
      </c>
      <c r="R74" s="90" t="s">
        <v>243</v>
      </c>
      <c r="S74" s="90" t="s">
        <v>243</v>
      </c>
      <c r="T74" s="87">
        <v>1</v>
      </c>
      <c r="U74" s="87">
        <v>0</v>
      </c>
      <c r="V74" s="88" t="s">
        <v>244</v>
      </c>
      <c r="W74" s="87">
        <v>0</v>
      </c>
      <c r="X74" s="87" t="s">
        <v>456</v>
      </c>
      <c r="Y74" s="87">
        <v>0</v>
      </c>
      <c r="Z74" s="90" t="s">
        <v>246</v>
      </c>
      <c r="AA74" s="90"/>
      <c r="AB74" s="87" t="s">
        <v>243</v>
      </c>
    </row>
    <row r="75" spans="1:28">
      <c r="A75" s="112">
        <f t="shared" si="1"/>
        <v>70</v>
      </c>
      <c r="B75" s="90" t="s">
        <v>485</v>
      </c>
      <c r="C75" s="87" t="s">
        <v>483</v>
      </c>
      <c r="D75" s="84" t="s">
        <v>478</v>
      </c>
      <c r="E75" s="84" t="s">
        <v>479</v>
      </c>
      <c r="F75" s="88" t="s">
        <v>374</v>
      </c>
      <c r="G75" s="88" t="s">
        <v>375</v>
      </c>
      <c r="H75" s="121" t="s">
        <v>376</v>
      </c>
      <c r="I75" s="249" t="s">
        <v>480</v>
      </c>
      <c r="J75" s="127" t="s">
        <v>278</v>
      </c>
      <c r="K75" s="249" t="s">
        <v>1042</v>
      </c>
      <c r="L75" s="242" t="s">
        <v>378</v>
      </c>
      <c r="M75" s="136"/>
      <c r="N75" s="83"/>
      <c r="O75" s="88" t="s">
        <v>256</v>
      </c>
      <c r="P75" s="88" t="s">
        <v>345</v>
      </c>
      <c r="Q75" s="87">
        <v>3</v>
      </c>
      <c r="R75" s="90" t="s">
        <v>243</v>
      </c>
      <c r="S75" s="90" t="s">
        <v>243</v>
      </c>
      <c r="T75" s="87">
        <v>1</v>
      </c>
      <c r="U75" s="87">
        <v>0</v>
      </c>
      <c r="V75" s="88" t="s">
        <v>244</v>
      </c>
      <c r="W75" s="87">
        <v>0</v>
      </c>
      <c r="X75" s="87" t="s">
        <v>456</v>
      </c>
      <c r="Y75" s="87">
        <v>0</v>
      </c>
      <c r="Z75" s="90" t="s">
        <v>246</v>
      </c>
      <c r="AA75" s="90"/>
      <c r="AB75" s="87" t="s">
        <v>243</v>
      </c>
    </row>
    <row r="76" spans="1:28">
      <c r="A76" s="112">
        <f t="shared" si="1"/>
        <v>71</v>
      </c>
      <c r="B76" s="90" t="s">
        <v>482</v>
      </c>
      <c r="C76" s="87" t="s">
        <v>483</v>
      </c>
      <c r="D76" s="84" t="s">
        <v>478</v>
      </c>
      <c r="E76" s="84" t="s">
        <v>479</v>
      </c>
      <c r="F76" s="88" t="s">
        <v>374</v>
      </c>
      <c r="G76" s="88" t="s">
        <v>375</v>
      </c>
      <c r="H76" s="121" t="s">
        <v>376</v>
      </c>
      <c r="I76" s="249" t="s">
        <v>480</v>
      </c>
      <c r="J76" s="127" t="s">
        <v>278</v>
      </c>
      <c r="K76" s="249" t="s">
        <v>1042</v>
      </c>
      <c r="L76" s="242" t="s">
        <v>378</v>
      </c>
      <c r="M76" s="136"/>
      <c r="N76" s="83"/>
      <c r="O76" s="88" t="s">
        <v>256</v>
      </c>
      <c r="P76" s="88" t="s">
        <v>345</v>
      </c>
      <c r="Q76" s="87">
        <v>3</v>
      </c>
      <c r="R76" s="90" t="s">
        <v>243</v>
      </c>
      <c r="S76" s="90" t="s">
        <v>243</v>
      </c>
      <c r="T76" s="87">
        <v>1</v>
      </c>
      <c r="U76" s="87">
        <v>0</v>
      </c>
      <c r="V76" s="88" t="s">
        <v>244</v>
      </c>
      <c r="W76" s="87">
        <v>0</v>
      </c>
      <c r="X76" s="87" t="s">
        <v>456</v>
      </c>
      <c r="Y76" s="87">
        <v>0</v>
      </c>
      <c r="Z76" s="90" t="s">
        <v>246</v>
      </c>
      <c r="AA76" s="90"/>
      <c r="AB76" s="87" t="s">
        <v>243</v>
      </c>
    </row>
    <row r="77" spans="1:28">
      <c r="A77" s="112">
        <f t="shared" si="1"/>
        <v>72</v>
      </c>
      <c r="B77" s="90" t="s">
        <v>486</v>
      </c>
      <c r="C77" s="87" t="s">
        <v>487</v>
      </c>
      <c r="D77" s="84" t="s">
        <v>488</v>
      </c>
      <c r="E77" s="84" t="s">
        <v>489</v>
      </c>
      <c r="F77" s="88" t="s">
        <v>374</v>
      </c>
      <c r="G77" s="88" t="s">
        <v>375</v>
      </c>
      <c r="H77" s="121" t="s">
        <v>376</v>
      </c>
      <c r="I77" s="249" t="s">
        <v>490</v>
      </c>
      <c r="J77" s="127" t="s">
        <v>278</v>
      </c>
      <c r="K77" s="249" t="s">
        <v>1042</v>
      </c>
      <c r="L77" s="242" t="s">
        <v>378</v>
      </c>
      <c r="M77" s="132"/>
      <c r="N77" s="90"/>
      <c r="O77" s="88" t="s">
        <v>256</v>
      </c>
      <c r="P77" s="88" t="s">
        <v>256</v>
      </c>
      <c r="Q77" s="87">
        <v>4</v>
      </c>
      <c r="R77" s="90" t="s">
        <v>243</v>
      </c>
      <c r="S77" s="90" t="s">
        <v>243</v>
      </c>
      <c r="T77" s="87">
        <v>3</v>
      </c>
      <c r="U77" s="87">
        <v>0</v>
      </c>
      <c r="V77" s="88" t="s">
        <v>244</v>
      </c>
      <c r="W77" s="87">
        <v>0</v>
      </c>
      <c r="X77" s="87" t="s">
        <v>456</v>
      </c>
      <c r="Y77" s="87">
        <v>0</v>
      </c>
      <c r="Z77" s="90" t="s">
        <v>246</v>
      </c>
      <c r="AA77" s="90"/>
      <c r="AB77" s="87" t="s">
        <v>243</v>
      </c>
    </row>
    <row r="78" spans="1:28">
      <c r="A78" s="112">
        <f t="shared" si="1"/>
        <v>73</v>
      </c>
      <c r="B78" s="90" t="s">
        <v>491</v>
      </c>
      <c r="C78" s="87" t="s">
        <v>492</v>
      </c>
      <c r="D78" s="84" t="s">
        <v>488</v>
      </c>
      <c r="E78" s="84" t="s">
        <v>493</v>
      </c>
      <c r="F78" s="88" t="s">
        <v>374</v>
      </c>
      <c r="G78" s="88" t="s">
        <v>375</v>
      </c>
      <c r="H78" s="121" t="s">
        <v>376</v>
      </c>
      <c r="I78" s="249" t="s">
        <v>493</v>
      </c>
      <c r="J78" s="127" t="s">
        <v>278</v>
      </c>
      <c r="K78" s="249" t="s">
        <v>1042</v>
      </c>
      <c r="L78" s="242" t="s">
        <v>378</v>
      </c>
      <c r="M78" s="132"/>
      <c r="N78" s="90"/>
      <c r="O78" s="88" t="s">
        <v>256</v>
      </c>
      <c r="P78" s="88" t="s">
        <v>256</v>
      </c>
      <c r="Q78" s="87">
        <v>3</v>
      </c>
      <c r="R78" s="90" t="s">
        <v>243</v>
      </c>
      <c r="S78" s="90" t="s">
        <v>243</v>
      </c>
      <c r="T78" s="87">
        <v>1</v>
      </c>
      <c r="U78" s="87">
        <v>0</v>
      </c>
      <c r="V78" s="88" t="s">
        <v>244</v>
      </c>
      <c r="W78" s="87">
        <v>0</v>
      </c>
      <c r="X78" s="87" t="s">
        <v>456</v>
      </c>
      <c r="Y78" s="87">
        <v>0</v>
      </c>
      <c r="Z78" s="90" t="s">
        <v>246</v>
      </c>
      <c r="AA78" s="90"/>
      <c r="AB78" s="87" t="s">
        <v>243</v>
      </c>
    </row>
    <row r="79" spans="1:28">
      <c r="A79" s="112">
        <f t="shared" si="1"/>
        <v>74</v>
      </c>
      <c r="B79" s="90" t="s">
        <v>494</v>
      </c>
      <c r="C79" s="87" t="s">
        <v>335</v>
      </c>
      <c r="D79" s="84" t="s">
        <v>495</v>
      </c>
      <c r="E79" s="90" t="s">
        <v>496</v>
      </c>
      <c r="F79" s="88" t="s">
        <v>497</v>
      </c>
      <c r="G79" s="88" t="s">
        <v>498</v>
      </c>
      <c r="H79" s="119" t="s">
        <v>289</v>
      </c>
      <c r="I79" s="247" t="s">
        <v>499</v>
      </c>
      <c r="J79" s="127" t="s">
        <v>278</v>
      </c>
      <c r="K79" s="247" t="s">
        <v>1047</v>
      </c>
      <c r="L79" s="240" t="s">
        <v>500</v>
      </c>
      <c r="M79" s="132"/>
      <c r="N79" s="88"/>
      <c r="O79" s="88" t="s">
        <v>501</v>
      </c>
      <c r="P79" s="88" t="s">
        <v>501</v>
      </c>
      <c r="Q79" s="87">
        <v>3</v>
      </c>
      <c r="R79" s="87" t="s">
        <v>243</v>
      </c>
      <c r="S79" s="87" t="s">
        <v>243</v>
      </c>
      <c r="T79" s="87">
        <v>1</v>
      </c>
      <c r="U79" s="87">
        <v>0</v>
      </c>
      <c r="V79" s="88" t="s">
        <v>244</v>
      </c>
      <c r="W79" s="87">
        <v>0</v>
      </c>
      <c r="X79" s="87" t="s">
        <v>292</v>
      </c>
      <c r="Y79" s="87"/>
      <c r="Z79" s="87" t="s">
        <v>246</v>
      </c>
      <c r="AA79" s="87"/>
      <c r="AB79" s="87" t="s">
        <v>243</v>
      </c>
    </row>
    <row r="80" spans="1:28">
      <c r="A80" s="112">
        <f t="shared" si="1"/>
        <v>75</v>
      </c>
      <c r="B80" s="90" t="s">
        <v>502</v>
      </c>
      <c r="C80" s="90" t="s">
        <v>367</v>
      </c>
      <c r="D80" s="90" t="s">
        <v>503</v>
      </c>
      <c r="E80" s="84" t="s">
        <v>504</v>
      </c>
      <c r="F80" s="88" t="s">
        <v>505</v>
      </c>
      <c r="G80" s="112" t="s">
        <v>506</v>
      </c>
      <c r="H80" s="118" t="s">
        <v>507</v>
      </c>
      <c r="I80" s="246" t="s">
        <v>504</v>
      </c>
      <c r="J80" s="126" t="s">
        <v>241</v>
      </c>
      <c r="K80" s="246" t="s">
        <v>1032</v>
      </c>
      <c r="L80" s="239" t="s">
        <v>508</v>
      </c>
      <c r="M80" s="132" t="s">
        <v>509</v>
      </c>
      <c r="N80" s="88"/>
      <c r="O80" s="88" t="s">
        <v>509</v>
      </c>
      <c r="P80" s="88" t="s">
        <v>510</v>
      </c>
      <c r="Q80" s="87">
        <v>7</v>
      </c>
      <c r="R80" s="87" t="s">
        <v>243</v>
      </c>
      <c r="S80" s="87" t="s">
        <v>243</v>
      </c>
      <c r="T80" s="87">
        <v>2</v>
      </c>
      <c r="U80" s="87">
        <v>1</v>
      </c>
      <c r="V80" s="88" t="s">
        <v>511</v>
      </c>
      <c r="W80" s="87">
        <v>0</v>
      </c>
      <c r="X80" s="87" t="s">
        <v>245</v>
      </c>
      <c r="Y80" s="87">
        <v>0</v>
      </c>
      <c r="Z80" s="87" t="s">
        <v>246</v>
      </c>
      <c r="AA80" s="87"/>
      <c r="AB80" s="87" t="s">
        <v>243</v>
      </c>
    </row>
    <row r="81" spans="1:28" ht="56.25">
      <c r="A81" s="112">
        <f t="shared" si="1"/>
        <v>76</v>
      </c>
      <c r="B81" s="90" t="s">
        <v>512</v>
      </c>
      <c r="C81" s="90" t="s">
        <v>513</v>
      </c>
      <c r="D81" s="84" t="s">
        <v>514</v>
      </c>
      <c r="E81" s="84" t="s">
        <v>515</v>
      </c>
      <c r="F81" s="88" t="s">
        <v>505</v>
      </c>
      <c r="G81" s="88" t="s">
        <v>516</v>
      </c>
      <c r="H81" s="119" t="s">
        <v>517</v>
      </c>
      <c r="I81" s="247" t="s">
        <v>515</v>
      </c>
      <c r="J81" s="126" t="s">
        <v>241</v>
      </c>
      <c r="K81" s="248" t="s">
        <v>1036</v>
      </c>
      <c r="L81" s="241" t="s">
        <v>518</v>
      </c>
      <c r="M81" s="132" t="s">
        <v>509</v>
      </c>
      <c r="N81" s="88"/>
      <c r="O81" s="88" t="s">
        <v>509</v>
      </c>
      <c r="P81" s="88" t="s">
        <v>510</v>
      </c>
      <c r="Q81" s="87">
        <v>7</v>
      </c>
      <c r="R81" s="87" t="s">
        <v>243</v>
      </c>
      <c r="S81" s="87" t="s">
        <v>243</v>
      </c>
      <c r="T81" s="84" t="s">
        <v>519</v>
      </c>
      <c r="U81" s="87">
        <v>1</v>
      </c>
      <c r="V81" s="88" t="s">
        <v>281</v>
      </c>
      <c r="W81" s="87">
        <v>0</v>
      </c>
      <c r="X81" s="87" t="s">
        <v>245</v>
      </c>
      <c r="Y81" s="87">
        <v>0</v>
      </c>
      <c r="Z81" s="87" t="s">
        <v>246</v>
      </c>
      <c r="AA81" s="87"/>
      <c r="AB81" s="87" t="s">
        <v>243</v>
      </c>
    </row>
    <row r="82" spans="1:28" ht="93.75">
      <c r="A82" s="112">
        <f t="shared" si="1"/>
        <v>77</v>
      </c>
      <c r="B82" s="90" t="s">
        <v>520</v>
      </c>
      <c r="C82" s="90" t="s">
        <v>521</v>
      </c>
      <c r="D82" s="84" t="s">
        <v>514</v>
      </c>
      <c r="E82" s="84" t="s">
        <v>515</v>
      </c>
      <c r="F82" s="88" t="s">
        <v>505</v>
      </c>
      <c r="G82" s="88" t="s">
        <v>522</v>
      </c>
      <c r="H82" s="119" t="s">
        <v>523</v>
      </c>
      <c r="I82" s="247" t="s">
        <v>515</v>
      </c>
      <c r="J82" s="126" t="s">
        <v>241</v>
      </c>
      <c r="K82" s="247" t="s">
        <v>1034</v>
      </c>
      <c r="L82" s="240" t="s">
        <v>524</v>
      </c>
      <c r="M82" s="132" t="s">
        <v>509</v>
      </c>
      <c r="N82" s="88"/>
      <c r="O82" s="88" t="s">
        <v>509</v>
      </c>
      <c r="P82" s="88" t="s">
        <v>509</v>
      </c>
      <c r="Q82" s="87">
        <v>4</v>
      </c>
      <c r="R82" s="84" t="s">
        <v>525</v>
      </c>
      <c r="S82" s="87" t="s">
        <v>243</v>
      </c>
      <c r="T82" s="87">
        <v>2</v>
      </c>
      <c r="U82" s="87">
        <v>0</v>
      </c>
      <c r="V82" s="88" t="s">
        <v>281</v>
      </c>
      <c r="W82" s="87">
        <v>0</v>
      </c>
      <c r="X82" s="87" t="s">
        <v>526</v>
      </c>
      <c r="Y82" s="87">
        <v>0</v>
      </c>
      <c r="Z82" s="87" t="s">
        <v>246</v>
      </c>
      <c r="AA82" s="87"/>
      <c r="AB82" s="87" t="s">
        <v>243</v>
      </c>
    </row>
    <row r="83" spans="1:28" ht="93.75">
      <c r="A83" s="112">
        <f t="shared" si="1"/>
        <v>78</v>
      </c>
      <c r="B83" s="90" t="s">
        <v>527</v>
      </c>
      <c r="C83" s="90" t="s">
        <v>528</v>
      </c>
      <c r="D83" s="84" t="s">
        <v>514</v>
      </c>
      <c r="E83" s="84" t="s">
        <v>515</v>
      </c>
      <c r="F83" s="88" t="s">
        <v>505</v>
      </c>
      <c r="G83" s="88" t="s">
        <v>529</v>
      </c>
      <c r="H83" s="119" t="s">
        <v>530</v>
      </c>
      <c r="I83" s="247" t="s">
        <v>515</v>
      </c>
      <c r="J83" s="126" t="s">
        <v>241</v>
      </c>
      <c r="K83" s="247" t="s">
        <v>1035</v>
      </c>
      <c r="L83" s="240" t="s">
        <v>531</v>
      </c>
      <c r="M83" s="132" t="s">
        <v>509</v>
      </c>
      <c r="N83" s="115" t="s">
        <v>532</v>
      </c>
      <c r="O83" s="88" t="s">
        <v>509</v>
      </c>
      <c r="P83" s="88" t="s">
        <v>509</v>
      </c>
      <c r="Q83" s="87">
        <v>2</v>
      </c>
      <c r="R83" s="84" t="s">
        <v>525</v>
      </c>
      <c r="S83" s="87" t="s">
        <v>243</v>
      </c>
      <c r="T83" s="87">
        <v>1</v>
      </c>
      <c r="U83" s="87">
        <v>0</v>
      </c>
      <c r="V83" s="88" t="s">
        <v>281</v>
      </c>
      <c r="W83" s="87">
        <v>0</v>
      </c>
      <c r="X83" s="87" t="s">
        <v>292</v>
      </c>
      <c r="Y83" s="87">
        <v>0</v>
      </c>
      <c r="Z83" s="87" t="s">
        <v>246</v>
      </c>
      <c r="AA83" s="87"/>
      <c r="AB83" s="87" t="s">
        <v>243</v>
      </c>
    </row>
    <row r="84" spans="1:28">
      <c r="A84" s="112">
        <f t="shared" si="1"/>
        <v>79</v>
      </c>
      <c r="B84" s="90" t="s">
        <v>533</v>
      </c>
      <c r="C84" s="87" t="s">
        <v>534</v>
      </c>
      <c r="D84" s="84" t="s">
        <v>535</v>
      </c>
      <c r="E84" s="84" t="s">
        <v>536</v>
      </c>
      <c r="F84" s="88" t="s">
        <v>505</v>
      </c>
      <c r="G84" s="88" t="s">
        <v>537</v>
      </c>
      <c r="H84" s="119" t="s">
        <v>538</v>
      </c>
      <c r="I84" s="247" t="s">
        <v>536</v>
      </c>
      <c r="J84" s="126" t="s">
        <v>241</v>
      </c>
      <c r="K84" s="247" t="s">
        <v>1037</v>
      </c>
      <c r="L84" s="240" t="s">
        <v>539</v>
      </c>
      <c r="M84" s="132" t="s">
        <v>509</v>
      </c>
      <c r="N84" s="88"/>
      <c r="O84" s="88" t="s">
        <v>509</v>
      </c>
      <c r="P84" s="88" t="s">
        <v>509</v>
      </c>
      <c r="Q84" s="87">
        <v>2</v>
      </c>
      <c r="R84" s="87" t="s">
        <v>243</v>
      </c>
      <c r="S84" s="87" t="s">
        <v>243</v>
      </c>
      <c r="T84" s="87">
        <v>1</v>
      </c>
      <c r="U84" s="87">
        <v>0</v>
      </c>
      <c r="V84" s="88" t="s">
        <v>244</v>
      </c>
      <c r="W84" s="87">
        <v>0</v>
      </c>
      <c r="X84" s="87" t="s">
        <v>540</v>
      </c>
      <c r="Y84" s="87">
        <v>0</v>
      </c>
      <c r="Z84" s="87" t="s">
        <v>246</v>
      </c>
      <c r="AA84" s="87"/>
      <c r="AB84" s="87" t="s">
        <v>243</v>
      </c>
    </row>
    <row r="85" spans="1:28">
      <c r="A85" s="112">
        <f t="shared" si="1"/>
        <v>80</v>
      </c>
      <c r="B85" s="90" t="s">
        <v>541</v>
      </c>
      <c r="C85" s="87" t="s">
        <v>542</v>
      </c>
      <c r="D85" s="90" t="s">
        <v>543</v>
      </c>
      <c r="E85" s="84" t="s">
        <v>544</v>
      </c>
      <c r="F85" s="88" t="s">
        <v>505</v>
      </c>
      <c r="G85" s="112" t="s">
        <v>506</v>
      </c>
      <c r="H85" s="119" t="s">
        <v>507</v>
      </c>
      <c r="I85" s="247" t="s">
        <v>544</v>
      </c>
      <c r="J85" s="126" t="s">
        <v>241</v>
      </c>
      <c r="K85" s="246" t="s">
        <v>1032</v>
      </c>
      <c r="L85" s="239" t="s">
        <v>508</v>
      </c>
      <c r="M85" s="132"/>
      <c r="N85" s="88"/>
      <c r="O85" s="88" t="s">
        <v>509</v>
      </c>
      <c r="P85" s="88" t="s">
        <v>509</v>
      </c>
      <c r="Q85" s="87">
        <v>3</v>
      </c>
      <c r="R85" s="87" t="s">
        <v>243</v>
      </c>
      <c r="S85" s="87" t="s">
        <v>243</v>
      </c>
      <c r="T85" s="87">
        <v>2</v>
      </c>
      <c r="U85" s="87">
        <v>0</v>
      </c>
      <c r="V85" s="88" t="s">
        <v>244</v>
      </c>
      <c r="W85" s="87">
        <v>0</v>
      </c>
      <c r="X85" s="87" t="s">
        <v>245</v>
      </c>
      <c r="Y85" s="87">
        <v>0</v>
      </c>
      <c r="Z85" s="87" t="s">
        <v>246</v>
      </c>
      <c r="AA85" s="87"/>
      <c r="AB85" s="87" t="s">
        <v>243</v>
      </c>
    </row>
    <row r="86" spans="1:28">
      <c r="A86" s="112">
        <f t="shared" si="1"/>
        <v>81</v>
      </c>
      <c r="B86" s="90" t="s">
        <v>545</v>
      </c>
      <c r="C86" s="87" t="s">
        <v>546</v>
      </c>
      <c r="D86" s="90" t="s">
        <v>547</v>
      </c>
      <c r="E86" s="84" t="s">
        <v>548</v>
      </c>
      <c r="F86" s="88" t="s">
        <v>505</v>
      </c>
      <c r="G86" s="88" t="s">
        <v>549</v>
      </c>
      <c r="H86" s="119" t="s">
        <v>550</v>
      </c>
      <c r="I86" s="247" t="s">
        <v>548</v>
      </c>
      <c r="J86" s="126" t="s">
        <v>241</v>
      </c>
      <c r="K86" s="247" t="s">
        <v>1038</v>
      </c>
      <c r="L86" s="240" t="s">
        <v>551</v>
      </c>
      <c r="M86" s="132" t="s">
        <v>552</v>
      </c>
      <c r="N86" s="88"/>
      <c r="O86" s="88" t="s">
        <v>553</v>
      </c>
      <c r="P86" s="88" t="s">
        <v>553</v>
      </c>
      <c r="Q86" s="87">
        <v>2</v>
      </c>
      <c r="R86" s="87" t="s">
        <v>243</v>
      </c>
      <c r="S86" s="87" t="s">
        <v>243</v>
      </c>
      <c r="T86" s="84">
        <v>2</v>
      </c>
      <c r="U86" s="84">
        <v>0</v>
      </c>
      <c r="V86" s="114" t="s">
        <v>244</v>
      </c>
      <c r="W86" s="87">
        <v>0</v>
      </c>
      <c r="X86" s="87" t="s">
        <v>540</v>
      </c>
      <c r="Y86" s="87">
        <v>0</v>
      </c>
      <c r="Z86" s="84" t="s">
        <v>246</v>
      </c>
      <c r="AA86" s="84"/>
      <c r="AB86" s="87" t="s">
        <v>243</v>
      </c>
    </row>
    <row r="87" spans="1:28">
      <c r="A87" s="112">
        <f t="shared" si="1"/>
        <v>82</v>
      </c>
      <c r="B87" s="90" t="s">
        <v>554</v>
      </c>
      <c r="C87" s="87" t="s">
        <v>555</v>
      </c>
      <c r="D87" s="90" t="s">
        <v>556</v>
      </c>
      <c r="E87" s="84" t="s">
        <v>504</v>
      </c>
      <c r="F87" s="88" t="s">
        <v>505</v>
      </c>
      <c r="G87" s="88" t="s">
        <v>557</v>
      </c>
      <c r="H87" s="119" t="s">
        <v>558</v>
      </c>
      <c r="I87" s="247" t="s">
        <v>504</v>
      </c>
      <c r="J87" s="126" t="s">
        <v>241</v>
      </c>
      <c r="K87" s="247" t="s">
        <v>1039</v>
      </c>
      <c r="L87" s="240" t="s">
        <v>559</v>
      </c>
      <c r="M87" s="132" t="s">
        <v>509</v>
      </c>
      <c r="N87" s="88"/>
      <c r="O87" s="88" t="s">
        <v>510</v>
      </c>
      <c r="P87" s="88" t="s">
        <v>510</v>
      </c>
      <c r="Q87" s="87">
        <v>2</v>
      </c>
      <c r="R87" s="87" t="s">
        <v>243</v>
      </c>
      <c r="S87" s="87" t="s">
        <v>243</v>
      </c>
      <c r="T87" s="87">
        <v>2</v>
      </c>
      <c r="U87" s="87">
        <v>0</v>
      </c>
      <c r="V87" s="88" t="s">
        <v>281</v>
      </c>
      <c r="W87" s="87">
        <v>0</v>
      </c>
      <c r="X87" s="87" t="s">
        <v>245</v>
      </c>
      <c r="Y87" s="87">
        <v>0</v>
      </c>
      <c r="Z87" s="87" t="s">
        <v>246</v>
      </c>
      <c r="AA87" s="87"/>
      <c r="AB87" s="87" t="s">
        <v>243</v>
      </c>
    </row>
    <row r="88" spans="1:28" ht="37.5">
      <c r="A88" s="112">
        <f t="shared" si="1"/>
        <v>83</v>
      </c>
      <c r="B88" s="90" t="s">
        <v>560</v>
      </c>
      <c r="C88" s="87" t="s">
        <v>289</v>
      </c>
      <c r="D88" s="84" t="s">
        <v>561</v>
      </c>
      <c r="E88" s="84" t="s">
        <v>562</v>
      </c>
      <c r="F88" s="88" t="s">
        <v>563</v>
      </c>
      <c r="G88" s="88" t="s">
        <v>266</v>
      </c>
      <c r="H88" s="119" t="s">
        <v>355</v>
      </c>
      <c r="I88" s="247" t="s">
        <v>564</v>
      </c>
      <c r="J88" s="127" t="s">
        <v>268</v>
      </c>
      <c r="K88" s="247" t="s">
        <v>1057</v>
      </c>
      <c r="L88" s="240" t="s">
        <v>269</v>
      </c>
      <c r="M88" s="132" t="s">
        <v>256</v>
      </c>
      <c r="N88" s="88"/>
      <c r="O88" s="88" t="s">
        <v>256</v>
      </c>
      <c r="P88" s="88" t="s">
        <v>256</v>
      </c>
      <c r="Q88" s="87">
        <v>8</v>
      </c>
      <c r="R88" s="87" t="s">
        <v>243</v>
      </c>
      <c r="S88" s="87">
        <v>1</v>
      </c>
      <c r="T88" s="87">
        <v>5</v>
      </c>
      <c r="U88" s="87">
        <v>1</v>
      </c>
      <c r="V88" s="88" t="s">
        <v>281</v>
      </c>
      <c r="W88" s="87"/>
      <c r="X88" s="84" t="s">
        <v>356</v>
      </c>
      <c r="Y88" s="87">
        <v>8</v>
      </c>
      <c r="Z88" s="87" t="s">
        <v>246</v>
      </c>
      <c r="AA88" s="87">
        <v>2</v>
      </c>
      <c r="AB88" s="87" t="s">
        <v>243</v>
      </c>
    </row>
    <row r="89" spans="1:28">
      <c r="A89" s="112">
        <f t="shared" si="1"/>
        <v>84</v>
      </c>
      <c r="B89" s="90" t="s">
        <v>565</v>
      </c>
      <c r="C89" s="87" t="s">
        <v>566</v>
      </c>
      <c r="D89" s="84" t="s">
        <v>567</v>
      </c>
      <c r="E89" s="84" t="s">
        <v>564</v>
      </c>
      <c r="F89" s="88" t="s">
        <v>563</v>
      </c>
      <c r="G89" s="88" t="s">
        <v>568</v>
      </c>
      <c r="H89" s="119" t="s">
        <v>566</v>
      </c>
      <c r="I89" s="247" t="s">
        <v>564</v>
      </c>
      <c r="J89" s="127" t="s">
        <v>268</v>
      </c>
      <c r="K89" s="247" t="s">
        <v>1058</v>
      </c>
      <c r="L89" s="240" t="s">
        <v>569</v>
      </c>
      <c r="M89" s="132" t="s">
        <v>256</v>
      </c>
      <c r="N89" s="88"/>
      <c r="O89" s="88" t="s">
        <v>256</v>
      </c>
      <c r="P89" s="88" t="s">
        <v>256</v>
      </c>
      <c r="Q89" s="87">
        <v>3</v>
      </c>
      <c r="R89" s="87" t="s">
        <v>243</v>
      </c>
      <c r="S89" s="87" t="s">
        <v>243</v>
      </c>
      <c r="T89" s="84">
        <v>3</v>
      </c>
      <c r="U89" s="87">
        <v>1</v>
      </c>
      <c r="V89" s="88" t="s">
        <v>244</v>
      </c>
      <c r="W89" s="87">
        <v>5</v>
      </c>
      <c r="X89" s="87" t="s">
        <v>570</v>
      </c>
      <c r="Y89" s="87" t="s">
        <v>243</v>
      </c>
      <c r="Z89" s="87" t="s">
        <v>246</v>
      </c>
      <c r="AA89" s="87">
        <v>1</v>
      </c>
      <c r="AB89" s="87" t="s">
        <v>243</v>
      </c>
    </row>
    <row r="90" spans="1:28" s="89" customFormat="1" ht="56.25">
      <c r="A90" s="112">
        <f t="shared" si="1"/>
        <v>85</v>
      </c>
      <c r="B90" s="90" t="s">
        <v>274</v>
      </c>
      <c r="C90" s="87" t="s">
        <v>312</v>
      </c>
      <c r="D90" s="90" t="s">
        <v>571</v>
      </c>
      <c r="E90" s="84" t="s">
        <v>314</v>
      </c>
      <c r="F90" s="88" t="s">
        <v>237</v>
      </c>
      <c r="G90" s="88" t="s">
        <v>276</v>
      </c>
      <c r="H90" s="119" t="s">
        <v>277</v>
      </c>
      <c r="I90" s="247" t="s">
        <v>314</v>
      </c>
      <c r="J90" s="127" t="s">
        <v>278</v>
      </c>
      <c r="K90" s="247" t="s">
        <v>1049</v>
      </c>
      <c r="L90" s="240" t="s">
        <v>279</v>
      </c>
      <c r="M90" s="132"/>
      <c r="N90" s="84" t="s">
        <v>280</v>
      </c>
      <c r="O90" s="88" t="s">
        <v>256</v>
      </c>
      <c r="P90" s="88" t="s">
        <v>256</v>
      </c>
      <c r="Q90" s="87">
        <v>4</v>
      </c>
      <c r="R90" s="87" t="s">
        <v>243</v>
      </c>
      <c r="S90" s="90" t="s">
        <v>243</v>
      </c>
      <c r="T90" s="87">
        <v>2</v>
      </c>
      <c r="U90" s="87">
        <v>1</v>
      </c>
      <c r="V90" s="88" t="s">
        <v>244</v>
      </c>
      <c r="W90" s="87">
        <v>4</v>
      </c>
      <c r="X90" s="84" t="s">
        <v>245</v>
      </c>
      <c r="Y90" s="87">
        <v>0</v>
      </c>
      <c r="Z90" s="87" t="s">
        <v>246</v>
      </c>
      <c r="AA90" s="90"/>
      <c r="AB90" s="87" t="s">
        <v>243</v>
      </c>
    </row>
    <row r="91" spans="1:28" s="89" customFormat="1" ht="56.25">
      <c r="A91" s="112">
        <f t="shared" si="1"/>
        <v>86</v>
      </c>
      <c r="B91" s="90" t="s">
        <v>294</v>
      </c>
      <c r="C91" s="87" t="s">
        <v>312</v>
      </c>
      <c r="D91" s="90" t="s">
        <v>571</v>
      </c>
      <c r="E91" s="84" t="s">
        <v>314</v>
      </c>
      <c r="F91" s="88" t="s">
        <v>237</v>
      </c>
      <c r="G91" s="88" t="s">
        <v>296</v>
      </c>
      <c r="H91" s="119" t="s">
        <v>295</v>
      </c>
      <c r="I91" s="247" t="s">
        <v>314</v>
      </c>
      <c r="J91" s="127" t="s">
        <v>278</v>
      </c>
      <c r="K91" s="247" t="s">
        <v>1048</v>
      </c>
      <c r="L91" s="240" t="s">
        <v>297</v>
      </c>
      <c r="M91" s="132"/>
      <c r="N91" s="84" t="s">
        <v>280</v>
      </c>
      <c r="O91" s="88" t="s">
        <v>126</v>
      </c>
      <c r="P91" s="88" t="s">
        <v>126</v>
      </c>
      <c r="Q91" s="87">
        <v>3</v>
      </c>
      <c r="R91" s="87" t="s">
        <v>243</v>
      </c>
      <c r="S91" s="90">
        <v>1</v>
      </c>
      <c r="T91" s="87">
        <v>3</v>
      </c>
      <c r="U91" s="87">
        <v>1</v>
      </c>
      <c r="V91" s="88" t="s">
        <v>244</v>
      </c>
      <c r="W91" s="87">
        <v>2</v>
      </c>
      <c r="X91" s="84" t="s">
        <v>351</v>
      </c>
      <c r="Y91" s="87">
        <v>0</v>
      </c>
      <c r="Z91" s="87" t="s">
        <v>246</v>
      </c>
      <c r="AA91" s="90"/>
      <c r="AB91" s="87" t="s">
        <v>243</v>
      </c>
    </row>
    <row r="92" spans="1:28" s="89" customFormat="1" ht="56.25">
      <c r="A92" s="112">
        <f t="shared" si="1"/>
        <v>87</v>
      </c>
      <c r="B92" s="90" t="s">
        <v>274</v>
      </c>
      <c r="C92" s="87" t="s">
        <v>572</v>
      </c>
      <c r="D92" s="90" t="s">
        <v>247</v>
      </c>
      <c r="E92" s="84" t="s">
        <v>250</v>
      </c>
      <c r="F92" s="88" t="s">
        <v>237</v>
      </c>
      <c r="G92" s="88" t="s">
        <v>276</v>
      </c>
      <c r="H92" s="119" t="s">
        <v>277</v>
      </c>
      <c r="I92" s="247" t="s">
        <v>250</v>
      </c>
      <c r="J92" s="127" t="s">
        <v>278</v>
      </c>
      <c r="K92" s="247" t="s">
        <v>1049</v>
      </c>
      <c r="L92" s="240" t="s">
        <v>279</v>
      </c>
      <c r="M92" s="132"/>
      <c r="N92" s="84" t="s">
        <v>280</v>
      </c>
      <c r="O92" s="88" t="s">
        <v>256</v>
      </c>
      <c r="P92" s="88" t="s">
        <v>256</v>
      </c>
      <c r="Q92" s="87">
        <v>4</v>
      </c>
      <c r="R92" s="87" t="s">
        <v>243</v>
      </c>
      <c r="S92" s="90" t="s">
        <v>243</v>
      </c>
      <c r="T92" s="87">
        <v>2</v>
      </c>
      <c r="U92" s="87">
        <v>1</v>
      </c>
      <c r="V92" s="88" t="s">
        <v>244</v>
      </c>
      <c r="W92" s="87">
        <v>4</v>
      </c>
      <c r="X92" s="84" t="s">
        <v>245</v>
      </c>
      <c r="Y92" s="87">
        <v>0</v>
      </c>
      <c r="Z92" s="87" t="s">
        <v>246</v>
      </c>
      <c r="AA92" s="90"/>
      <c r="AB92" s="87" t="s">
        <v>243</v>
      </c>
    </row>
    <row r="93" spans="1:28" s="89" customFormat="1" ht="56.25">
      <c r="A93" s="112">
        <f t="shared" si="1"/>
        <v>88</v>
      </c>
      <c r="B93" s="90" t="s">
        <v>294</v>
      </c>
      <c r="C93" s="87" t="s">
        <v>572</v>
      </c>
      <c r="D93" s="90" t="s">
        <v>247</v>
      </c>
      <c r="E93" s="84" t="s">
        <v>250</v>
      </c>
      <c r="F93" s="88" t="s">
        <v>237</v>
      </c>
      <c r="G93" s="88" t="s">
        <v>296</v>
      </c>
      <c r="H93" s="119" t="s">
        <v>295</v>
      </c>
      <c r="I93" s="247" t="s">
        <v>250</v>
      </c>
      <c r="J93" s="127" t="s">
        <v>278</v>
      </c>
      <c r="K93" s="247" t="s">
        <v>1048</v>
      </c>
      <c r="L93" s="240" t="s">
        <v>297</v>
      </c>
      <c r="M93" s="132"/>
      <c r="N93" s="84" t="s">
        <v>280</v>
      </c>
      <c r="O93" s="88" t="s">
        <v>126</v>
      </c>
      <c r="P93" s="88" t="s">
        <v>126</v>
      </c>
      <c r="Q93" s="87">
        <v>3</v>
      </c>
      <c r="R93" s="87" t="s">
        <v>243</v>
      </c>
      <c r="S93" s="90">
        <v>1</v>
      </c>
      <c r="T93" s="87">
        <v>3</v>
      </c>
      <c r="U93" s="87">
        <v>1</v>
      </c>
      <c r="V93" s="88" t="s">
        <v>244</v>
      </c>
      <c r="W93" s="87">
        <v>2</v>
      </c>
      <c r="X93" s="84" t="s">
        <v>351</v>
      </c>
      <c r="Y93" s="87">
        <v>0</v>
      </c>
      <c r="Z93" s="87" t="s">
        <v>246</v>
      </c>
      <c r="AA93" s="90"/>
      <c r="AB93" s="87" t="s">
        <v>243</v>
      </c>
    </row>
    <row r="94" spans="1:28">
      <c r="A94" s="112">
        <f t="shared" si="1"/>
        <v>89</v>
      </c>
      <c r="B94" s="90" t="s">
        <v>573</v>
      </c>
      <c r="C94" s="87" t="s">
        <v>574</v>
      </c>
      <c r="D94" s="84" t="s">
        <v>514</v>
      </c>
      <c r="E94" s="84" t="s">
        <v>575</v>
      </c>
      <c r="F94" s="88" t="s">
        <v>505</v>
      </c>
      <c r="G94" s="88" t="s">
        <v>506</v>
      </c>
      <c r="H94" s="118" t="s">
        <v>507</v>
      </c>
      <c r="I94" s="246" t="s">
        <v>575</v>
      </c>
      <c r="J94" s="126" t="s">
        <v>241</v>
      </c>
      <c r="K94" s="246" t="s">
        <v>1032</v>
      </c>
      <c r="L94" s="239" t="s">
        <v>508</v>
      </c>
      <c r="M94" s="132"/>
      <c r="N94" s="88"/>
      <c r="O94" s="88" t="s">
        <v>509</v>
      </c>
      <c r="P94" s="88" t="s">
        <v>509</v>
      </c>
      <c r="Q94" s="87">
        <v>2</v>
      </c>
      <c r="R94" s="87" t="s">
        <v>243</v>
      </c>
      <c r="S94" s="87" t="s">
        <v>243</v>
      </c>
      <c r="T94" s="87">
        <v>1</v>
      </c>
      <c r="U94" s="87">
        <v>0</v>
      </c>
      <c r="V94" s="88" t="s">
        <v>244</v>
      </c>
      <c r="W94" s="87">
        <v>0</v>
      </c>
      <c r="X94" s="87" t="s">
        <v>540</v>
      </c>
      <c r="Y94" s="87">
        <v>0</v>
      </c>
      <c r="Z94" s="87" t="s">
        <v>246</v>
      </c>
      <c r="AA94" s="87"/>
      <c r="AB94" s="87" t="s">
        <v>243</v>
      </c>
    </row>
    <row r="95" spans="1:28">
      <c r="A95" s="112">
        <f t="shared" si="1"/>
        <v>90</v>
      </c>
      <c r="B95" s="90" t="s">
        <v>502</v>
      </c>
      <c r="C95" s="90" t="s">
        <v>367</v>
      </c>
      <c r="D95" s="84" t="s">
        <v>514</v>
      </c>
      <c r="E95" s="84" t="s">
        <v>575</v>
      </c>
      <c r="F95" s="88" t="s">
        <v>505</v>
      </c>
      <c r="G95" s="88" t="s">
        <v>506</v>
      </c>
      <c r="H95" s="118" t="s">
        <v>507</v>
      </c>
      <c r="I95" s="246" t="s">
        <v>575</v>
      </c>
      <c r="J95" s="126" t="s">
        <v>241</v>
      </c>
      <c r="K95" s="246" t="s">
        <v>1032</v>
      </c>
      <c r="L95" s="239" t="s">
        <v>508</v>
      </c>
      <c r="M95" s="132"/>
      <c r="N95" s="88"/>
      <c r="O95" s="88" t="s">
        <v>509</v>
      </c>
      <c r="P95" s="88" t="s">
        <v>509</v>
      </c>
      <c r="Q95" s="87">
        <v>7</v>
      </c>
      <c r="R95" s="87" t="s">
        <v>243</v>
      </c>
      <c r="S95" s="87" t="s">
        <v>243</v>
      </c>
      <c r="T95" s="87">
        <v>2</v>
      </c>
      <c r="U95" s="87">
        <v>1</v>
      </c>
      <c r="V95" s="88" t="s">
        <v>244</v>
      </c>
      <c r="W95" s="87">
        <v>0</v>
      </c>
      <c r="X95" s="87" t="s">
        <v>245</v>
      </c>
      <c r="Y95" s="87">
        <v>0</v>
      </c>
      <c r="Z95" s="87" t="s">
        <v>246</v>
      </c>
      <c r="AA95" s="87"/>
      <c r="AB95" s="87" t="s">
        <v>243</v>
      </c>
    </row>
    <row r="96" spans="1:28" ht="93.75">
      <c r="A96" s="112">
        <f t="shared" si="1"/>
        <v>91</v>
      </c>
      <c r="B96" s="90" t="s">
        <v>520</v>
      </c>
      <c r="C96" s="90" t="s">
        <v>521</v>
      </c>
      <c r="D96" s="84" t="s">
        <v>514</v>
      </c>
      <c r="E96" s="84" t="s">
        <v>576</v>
      </c>
      <c r="F96" s="88" t="s">
        <v>505</v>
      </c>
      <c r="G96" s="88" t="s">
        <v>522</v>
      </c>
      <c r="H96" s="119" t="s">
        <v>523</v>
      </c>
      <c r="I96" s="247" t="s">
        <v>577</v>
      </c>
      <c r="J96" s="126" t="s">
        <v>241</v>
      </c>
      <c r="K96" s="247" t="s">
        <v>1034</v>
      </c>
      <c r="L96" s="240" t="s">
        <v>524</v>
      </c>
      <c r="M96" s="132"/>
      <c r="N96" s="88"/>
      <c r="O96" s="88" t="s">
        <v>509</v>
      </c>
      <c r="P96" s="88" t="s">
        <v>509</v>
      </c>
      <c r="Q96" s="87">
        <v>4</v>
      </c>
      <c r="R96" s="84" t="s">
        <v>525</v>
      </c>
      <c r="S96" s="87" t="s">
        <v>243</v>
      </c>
      <c r="T96" s="87">
        <v>2</v>
      </c>
      <c r="U96" s="87">
        <v>0</v>
      </c>
      <c r="V96" s="88" t="s">
        <v>244</v>
      </c>
      <c r="W96" s="87">
        <v>0</v>
      </c>
      <c r="X96" s="87" t="s">
        <v>526</v>
      </c>
      <c r="Y96" s="87">
        <v>0</v>
      </c>
      <c r="Z96" s="87" t="s">
        <v>246</v>
      </c>
      <c r="AA96" s="87"/>
      <c r="AB96" s="87" t="s">
        <v>243</v>
      </c>
    </row>
    <row r="97" spans="1:28" ht="93.75">
      <c r="A97" s="112">
        <f t="shared" si="1"/>
        <v>92</v>
      </c>
      <c r="B97" s="90" t="s">
        <v>527</v>
      </c>
      <c r="C97" s="90" t="s">
        <v>528</v>
      </c>
      <c r="D97" s="84" t="s">
        <v>514</v>
      </c>
      <c r="E97" s="84" t="s">
        <v>576</v>
      </c>
      <c r="F97" s="88" t="s">
        <v>505</v>
      </c>
      <c r="G97" s="88" t="s">
        <v>529</v>
      </c>
      <c r="H97" s="119" t="s">
        <v>578</v>
      </c>
      <c r="I97" s="247" t="s">
        <v>577</v>
      </c>
      <c r="J97" s="126" t="s">
        <v>241</v>
      </c>
      <c r="K97" s="247" t="s">
        <v>1035</v>
      </c>
      <c r="L97" s="240" t="s">
        <v>531</v>
      </c>
      <c r="M97" s="132"/>
      <c r="N97" s="113"/>
      <c r="O97" s="88" t="s">
        <v>509</v>
      </c>
      <c r="P97" s="88" t="s">
        <v>509</v>
      </c>
      <c r="Q97" s="87">
        <v>2</v>
      </c>
      <c r="R97" s="84" t="s">
        <v>525</v>
      </c>
      <c r="S97" s="87" t="s">
        <v>243</v>
      </c>
      <c r="T97" s="87">
        <v>1</v>
      </c>
      <c r="U97" s="87">
        <v>0</v>
      </c>
      <c r="V97" s="88" t="s">
        <v>244</v>
      </c>
      <c r="W97" s="87">
        <v>0</v>
      </c>
      <c r="X97" s="87" t="s">
        <v>292</v>
      </c>
      <c r="Y97" s="87">
        <v>0</v>
      </c>
      <c r="Z97" s="87" t="s">
        <v>246</v>
      </c>
      <c r="AA97" s="87"/>
      <c r="AB97" s="87" t="s">
        <v>243</v>
      </c>
    </row>
    <row r="98" spans="1:28">
      <c r="A98" s="112">
        <f t="shared" si="1"/>
        <v>93</v>
      </c>
      <c r="B98" s="90" t="s">
        <v>502</v>
      </c>
      <c r="C98" s="90" t="s">
        <v>367</v>
      </c>
      <c r="D98" s="84" t="s">
        <v>514</v>
      </c>
      <c r="E98" s="84" t="s">
        <v>579</v>
      </c>
      <c r="F98" s="88" t="s">
        <v>505</v>
      </c>
      <c r="G98" s="88" t="s">
        <v>506</v>
      </c>
      <c r="H98" s="118" t="s">
        <v>507</v>
      </c>
      <c r="I98" s="246" t="s">
        <v>579</v>
      </c>
      <c r="J98" s="126" t="s">
        <v>241</v>
      </c>
      <c r="K98" s="246" t="s">
        <v>1032</v>
      </c>
      <c r="L98" s="239" t="s">
        <v>508</v>
      </c>
      <c r="M98" s="132"/>
      <c r="N98" s="88"/>
      <c r="O98" s="88" t="s">
        <v>509</v>
      </c>
      <c r="P98" s="88" t="s">
        <v>509</v>
      </c>
      <c r="Q98" s="87">
        <v>7</v>
      </c>
      <c r="R98" s="87" t="s">
        <v>243</v>
      </c>
      <c r="S98" s="87" t="s">
        <v>243</v>
      </c>
      <c r="T98" s="87">
        <v>2</v>
      </c>
      <c r="U98" s="87">
        <v>1</v>
      </c>
      <c r="V98" s="88" t="s">
        <v>244</v>
      </c>
      <c r="W98" s="87">
        <v>0</v>
      </c>
      <c r="X98" s="87" t="s">
        <v>245</v>
      </c>
      <c r="Y98" s="87">
        <v>0</v>
      </c>
      <c r="Z98" s="87" t="s">
        <v>246</v>
      </c>
      <c r="AA98" s="87"/>
      <c r="AB98" s="87" t="s">
        <v>243</v>
      </c>
    </row>
    <row r="99" spans="1:28" ht="93.75">
      <c r="A99" s="112">
        <f t="shared" si="1"/>
        <v>94</v>
      </c>
      <c r="B99" s="90" t="s">
        <v>520</v>
      </c>
      <c r="C99" s="90" t="s">
        <v>521</v>
      </c>
      <c r="D99" s="84" t="s">
        <v>514</v>
      </c>
      <c r="E99" s="84" t="s">
        <v>579</v>
      </c>
      <c r="F99" s="88" t="s">
        <v>505</v>
      </c>
      <c r="G99" s="88" t="s">
        <v>522</v>
      </c>
      <c r="H99" s="119" t="s">
        <v>523</v>
      </c>
      <c r="I99" s="247" t="s">
        <v>579</v>
      </c>
      <c r="J99" s="126" t="s">
        <v>241</v>
      </c>
      <c r="K99" s="247" t="s">
        <v>1034</v>
      </c>
      <c r="L99" s="240" t="s">
        <v>524</v>
      </c>
      <c r="M99" s="132"/>
      <c r="N99" s="88"/>
      <c r="O99" s="88" t="s">
        <v>509</v>
      </c>
      <c r="P99" s="88" t="s">
        <v>509</v>
      </c>
      <c r="Q99" s="87">
        <v>4</v>
      </c>
      <c r="R99" s="84" t="s">
        <v>525</v>
      </c>
      <c r="S99" s="87" t="s">
        <v>243</v>
      </c>
      <c r="T99" s="87">
        <v>2</v>
      </c>
      <c r="U99" s="87">
        <v>0</v>
      </c>
      <c r="V99" s="88" t="s">
        <v>244</v>
      </c>
      <c r="W99" s="87">
        <v>0</v>
      </c>
      <c r="X99" s="87" t="s">
        <v>526</v>
      </c>
      <c r="Y99" s="87">
        <v>0</v>
      </c>
      <c r="Z99" s="87" t="s">
        <v>246</v>
      </c>
      <c r="AA99" s="87"/>
      <c r="AB99" s="87" t="s">
        <v>243</v>
      </c>
    </row>
    <row r="100" spans="1:28" ht="93.75">
      <c r="A100" s="112">
        <f t="shared" si="1"/>
        <v>95</v>
      </c>
      <c r="B100" s="90" t="s">
        <v>527</v>
      </c>
      <c r="C100" s="90" t="s">
        <v>528</v>
      </c>
      <c r="D100" s="84" t="s">
        <v>514</v>
      </c>
      <c r="E100" s="84" t="s">
        <v>579</v>
      </c>
      <c r="F100" s="88" t="s">
        <v>505</v>
      </c>
      <c r="G100" s="88" t="s">
        <v>529</v>
      </c>
      <c r="H100" s="119" t="s">
        <v>578</v>
      </c>
      <c r="I100" s="247" t="s">
        <v>579</v>
      </c>
      <c r="J100" s="126" t="s">
        <v>241</v>
      </c>
      <c r="K100" s="247" t="s">
        <v>1035</v>
      </c>
      <c r="L100" s="240" t="s">
        <v>531</v>
      </c>
      <c r="M100" s="132"/>
      <c r="N100" s="113"/>
      <c r="O100" s="88" t="s">
        <v>509</v>
      </c>
      <c r="P100" s="88" t="s">
        <v>509</v>
      </c>
      <c r="Q100" s="87">
        <v>2</v>
      </c>
      <c r="R100" s="84" t="s">
        <v>525</v>
      </c>
      <c r="S100" s="87" t="s">
        <v>243</v>
      </c>
      <c r="T100" s="87">
        <v>1</v>
      </c>
      <c r="U100" s="87">
        <v>0</v>
      </c>
      <c r="V100" s="88" t="s">
        <v>244</v>
      </c>
      <c r="W100" s="87">
        <v>0</v>
      </c>
      <c r="X100" s="87" t="s">
        <v>292</v>
      </c>
      <c r="Y100" s="87">
        <v>0</v>
      </c>
      <c r="Z100" s="87" t="s">
        <v>246</v>
      </c>
      <c r="AA100" s="87"/>
      <c r="AB100" s="87" t="s">
        <v>243</v>
      </c>
    </row>
    <row r="101" spans="1:28">
      <c r="A101" s="112">
        <f t="shared" si="1"/>
        <v>96</v>
      </c>
      <c r="B101" s="90" t="s">
        <v>502</v>
      </c>
      <c r="C101" s="90" t="s">
        <v>367</v>
      </c>
      <c r="D101" s="90" t="s">
        <v>547</v>
      </c>
      <c r="E101" s="84" t="s">
        <v>548</v>
      </c>
      <c r="F101" s="88" t="s">
        <v>505</v>
      </c>
      <c r="G101" s="88" t="s">
        <v>506</v>
      </c>
      <c r="H101" s="118" t="s">
        <v>507</v>
      </c>
      <c r="I101" s="246" t="s">
        <v>548</v>
      </c>
      <c r="J101" s="126" t="s">
        <v>241</v>
      </c>
      <c r="K101" s="246" t="s">
        <v>1032</v>
      </c>
      <c r="L101" s="239" t="s">
        <v>580</v>
      </c>
      <c r="M101" s="132"/>
      <c r="N101" s="88"/>
      <c r="O101" s="88" t="s">
        <v>552</v>
      </c>
      <c r="P101" s="88" t="s">
        <v>552</v>
      </c>
      <c r="Q101" s="87">
        <v>7</v>
      </c>
      <c r="R101" s="87" t="s">
        <v>243</v>
      </c>
      <c r="S101" s="87" t="s">
        <v>243</v>
      </c>
      <c r="T101" s="87">
        <v>2</v>
      </c>
      <c r="U101" s="87">
        <v>1</v>
      </c>
      <c r="V101" s="88" t="s">
        <v>244</v>
      </c>
      <c r="W101" s="87">
        <v>0</v>
      </c>
      <c r="X101" s="87" t="s">
        <v>245</v>
      </c>
      <c r="Y101" s="87">
        <v>0</v>
      </c>
      <c r="Z101" s="87" t="s">
        <v>246</v>
      </c>
      <c r="AA101" s="87"/>
      <c r="AB101" s="87" t="s">
        <v>243</v>
      </c>
    </row>
    <row r="102" spans="1:28">
      <c r="A102" s="112">
        <f t="shared" si="1"/>
        <v>97</v>
      </c>
      <c r="B102" s="90" t="s">
        <v>502</v>
      </c>
      <c r="C102" s="90" t="s">
        <v>581</v>
      </c>
      <c r="D102" s="90" t="s">
        <v>582</v>
      </c>
      <c r="E102" s="84" t="s">
        <v>504</v>
      </c>
      <c r="F102" s="88" t="s">
        <v>505</v>
      </c>
      <c r="G102" s="88" t="s">
        <v>506</v>
      </c>
      <c r="H102" s="118" t="s">
        <v>507</v>
      </c>
      <c r="I102" s="246" t="s">
        <v>504</v>
      </c>
      <c r="J102" s="126" t="s">
        <v>241</v>
      </c>
      <c r="K102" s="246" t="s">
        <v>1032</v>
      </c>
      <c r="L102" s="239" t="s">
        <v>508</v>
      </c>
      <c r="M102" s="132"/>
      <c r="N102" s="88"/>
      <c r="O102" s="88" t="s">
        <v>509</v>
      </c>
      <c r="P102" s="88" t="s">
        <v>509</v>
      </c>
      <c r="Q102" s="87">
        <v>7</v>
      </c>
      <c r="R102" s="87" t="s">
        <v>243</v>
      </c>
      <c r="S102" s="87" t="s">
        <v>243</v>
      </c>
      <c r="T102" s="87">
        <v>2</v>
      </c>
      <c r="U102" s="87">
        <v>1</v>
      </c>
      <c r="V102" s="88" t="s">
        <v>244</v>
      </c>
      <c r="W102" s="87">
        <v>0</v>
      </c>
      <c r="X102" s="87" t="s">
        <v>245</v>
      </c>
      <c r="Y102" s="87">
        <v>0</v>
      </c>
      <c r="Z102" s="87" t="s">
        <v>246</v>
      </c>
      <c r="AA102" s="87"/>
      <c r="AB102" s="87" t="s">
        <v>243</v>
      </c>
    </row>
    <row r="103" spans="1:28">
      <c r="A103" s="112">
        <f t="shared" si="1"/>
        <v>98</v>
      </c>
      <c r="B103" s="90" t="s">
        <v>502</v>
      </c>
      <c r="C103" s="90" t="s">
        <v>581</v>
      </c>
      <c r="D103" s="84" t="s">
        <v>514</v>
      </c>
      <c r="E103" s="84" t="s">
        <v>583</v>
      </c>
      <c r="F103" s="88" t="s">
        <v>505</v>
      </c>
      <c r="G103" s="88" t="s">
        <v>516</v>
      </c>
      <c r="H103" s="119" t="s">
        <v>517</v>
      </c>
      <c r="I103" s="247" t="s">
        <v>515</v>
      </c>
      <c r="J103" s="126" t="s">
        <v>241</v>
      </c>
      <c r="K103" s="248" t="s">
        <v>1036</v>
      </c>
      <c r="L103" s="241" t="s">
        <v>518</v>
      </c>
      <c r="M103" s="132"/>
      <c r="N103" s="115"/>
      <c r="O103" s="88" t="s">
        <v>509</v>
      </c>
      <c r="P103" s="88" t="s">
        <v>509</v>
      </c>
      <c r="Q103" s="87">
        <v>7</v>
      </c>
      <c r="R103" s="87" t="s">
        <v>243</v>
      </c>
      <c r="S103" s="87" t="s">
        <v>243</v>
      </c>
      <c r="T103" s="87">
        <v>2</v>
      </c>
      <c r="U103" s="87">
        <v>1</v>
      </c>
      <c r="V103" s="88" t="s">
        <v>244</v>
      </c>
      <c r="W103" s="87">
        <v>0</v>
      </c>
      <c r="X103" s="87" t="s">
        <v>245</v>
      </c>
      <c r="Y103" s="87">
        <v>0</v>
      </c>
      <c r="Z103" s="87" t="s">
        <v>246</v>
      </c>
      <c r="AA103" s="87"/>
      <c r="AB103" s="87" t="s">
        <v>243</v>
      </c>
    </row>
    <row r="104" spans="1:28">
      <c r="A104" s="112">
        <f t="shared" si="1"/>
        <v>99</v>
      </c>
      <c r="B104" s="90" t="s">
        <v>584</v>
      </c>
      <c r="C104" s="90" t="s">
        <v>585</v>
      </c>
      <c r="D104" s="84" t="s">
        <v>567</v>
      </c>
      <c r="E104" s="84" t="s">
        <v>586</v>
      </c>
      <c r="F104" s="88" t="s">
        <v>563</v>
      </c>
      <c r="G104" s="88" t="s">
        <v>587</v>
      </c>
      <c r="H104" s="119" t="s">
        <v>588</v>
      </c>
      <c r="I104" s="247" t="s">
        <v>589</v>
      </c>
      <c r="J104" s="127" t="s">
        <v>268</v>
      </c>
      <c r="K104" s="247" t="s">
        <v>1059</v>
      </c>
      <c r="L104" s="240" t="s">
        <v>590</v>
      </c>
      <c r="M104" s="132" t="s">
        <v>256</v>
      </c>
      <c r="N104" s="88"/>
      <c r="O104" s="88" t="s">
        <v>256</v>
      </c>
      <c r="P104" s="88" t="s">
        <v>256</v>
      </c>
      <c r="Q104" s="87">
        <v>5</v>
      </c>
      <c r="R104" s="87" t="s">
        <v>243</v>
      </c>
      <c r="S104" s="87" t="s">
        <v>243</v>
      </c>
      <c r="T104" s="84">
        <v>3</v>
      </c>
      <c r="U104" s="87">
        <v>1</v>
      </c>
      <c r="V104" s="88" t="s">
        <v>244</v>
      </c>
      <c r="W104" s="87">
        <v>1</v>
      </c>
      <c r="X104" s="87" t="s">
        <v>591</v>
      </c>
      <c r="Y104" s="87">
        <v>0</v>
      </c>
      <c r="Z104" s="87" t="s">
        <v>246</v>
      </c>
      <c r="AA104" s="87"/>
      <c r="AB104" s="87" t="s">
        <v>243</v>
      </c>
    </row>
    <row r="105" spans="1:28" ht="112.5">
      <c r="A105" s="116">
        <f t="shared" si="1"/>
        <v>100</v>
      </c>
      <c r="B105" s="82" t="s">
        <v>592</v>
      </c>
      <c r="C105" s="82" t="s">
        <v>593</v>
      </c>
      <c r="D105" s="83" t="s">
        <v>594</v>
      </c>
      <c r="E105" s="83" t="s">
        <v>595</v>
      </c>
      <c r="F105" s="86" t="s">
        <v>237</v>
      </c>
      <c r="G105" s="86" t="s">
        <v>254</v>
      </c>
      <c r="H105" s="118" t="s">
        <v>367</v>
      </c>
      <c r="I105" s="246" t="s">
        <v>596</v>
      </c>
      <c r="J105" s="126" t="s">
        <v>241</v>
      </c>
      <c r="K105" s="246" t="s">
        <v>1032</v>
      </c>
      <c r="L105" s="239" t="s">
        <v>255</v>
      </c>
      <c r="M105" s="137"/>
      <c r="N105" s="83" t="s">
        <v>597</v>
      </c>
      <c r="O105" s="86" t="s">
        <v>256</v>
      </c>
      <c r="P105" s="86" t="s">
        <v>256</v>
      </c>
      <c r="Q105" s="85">
        <v>3</v>
      </c>
      <c r="R105" s="83" t="s">
        <v>598</v>
      </c>
      <c r="S105" s="82" t="s">
        <v>243</v>
      </c>
      <c r="T105" s="85">
        <v>2</v>
      </c>
      <c r="U105" s="85">
        <v>0</v>
      </c>
      <c r="V105" s="86" t="s">
        <v>244</v>
      </c>
      <c r="W105" s="85">
        <v>0</v>
      </c>
      <c r="X105" s="85" t="s">
        <v>270</v>
      </c>
      <c r="Y105" s="85">
        <v>0</v>
      </c>
      <c r="Z105" s="82" t="s">
        <v>246</v>
      </c>
      <c r="AA105" s="82"/>
      <c r="AB105" s="85" t="s">
        <v>243</v>
      </c>
    </row>
    <row r="106" spans="1:28">
      <c r="A106" s="116">
        <f t="shared" si="1"/>
        <v>101</v>
      </c>
      <c r="B106" s="85" t="s">
        <v>286</v>
      </c>
      <c r="C106" s="85" t="s">
        <v>287</v>
      </c>
      <c r="D106" s="83" t="s">
        <v>594</v>
      </c>
      <c r="E106" s="83" t="s">
        <v>595</v>
      </c>
      <c r="F106" s="86" t="s">
        <v>237</v>
      </c>
      <c r="G106" s="86" t="s">
        <v>288</v>
      </c>
      <c r="H106" s="123" t="s">
        <v>289</v>
      </c>
      <c r="I106" s="250" t="s">
        <v>596</v>
      </c>
      <c r="J106" s="127" t="s">
        <v>278</v>
      </c>
      <c r="K106" s="247" t="s">
        <v>1047</v>
      </c>
      <c r="L106" s="240" t="s">
        <v>290</v>
      </c>
      <c r="M106" s="137"/>
      <c r="N106" s="83" t="s">
        <v>599</v>
      </c>
      <c r="O106" s="86" t="s">
        <v>256</v>
      </c>
      <c r="P106" s="86" t="s">
        <v>256</v>
      </c>
      <c r="Q106" s="85">
        <v>2</v>
      </c>
      <c r="R106" s="82" t="s">
        <v>243</v>
      </c>
      <c r="S106" s="82" t="s">
        <v>243</v>
      </c>
      <c r="T106" s="85">
        <v>1</v>
      </c>
      <c r="U106" s="85">
        <v>0</v>
      </c>
      <c r="V106" s="86" t="s">
        <v>244</v>
      </c>
      <c r="W106" s="85">
        <v>0</v>
      </c>
      <c r="X106" s="85" t="s">
        <v>292</v>
      </c>
      <c r="Y106" s="85">
        <v>0</v>
      </c>
      <c r="Z106" s="82" t="s">
        <v>246</v>
      </c>
      <c r="AA106" s="82"/>
      <c r="AB106" s="85" t="s">
        <v>243</v>
      </c>
    </row>
    <row r="107" spans="1:28">
      <c r="A107" s="112">
        <f t="shared" si="1"/>
        <v>102</v>
      </c>
      <c r="B107" s="87" t="s">
        <v>347</v>
      </c>
      <c r="C107" s="87" t="s">
        <v>340</v>
      </c>
      <c r="D107" s="84" t="s">
        <v>320</v>
      </c>
      <c r="E107" s="84" t="s">
        <v>321</v>
      </c>
      <c r="F107" s="88" t="s">
        <v>237</v>
      </c>
      <c r="G107" s="88" t="s">
        <v>342</v>
      </c>
      <c r="H107" s="124" t="s">
        <v>348</v>
      </c>
      <c r="I107" s="251" t="s">
        <v>321</v>
      </c>
      <c r="J107" s="127" t="s">
        <v>278</v>
      </c>
      <c r="K107" s="247" t="s">
        <v>1051</v>
      </c>
      <c r="L107" s="244" t="s">
        <v>344</v>
      </c>
      <c r="M107" s="130"/>
      <c r="N107" s="88"/>
      <c r="O107" s="88" t="s">
        <v>345</v>
      </c>
      <c r="P107" s="88" t="s">
        <v>256</v>
      </c>
      <c r="Q107" s="87">
        <v>1</v>
      </c>
      <c r="R107" s="90" t="s">
        <v>243</v>
      </c>
      <c r="S107" s="90" t="s">
        <v>243</v>
      </c>
      <c r="T107" s="87">
        <v>1</v>
      </c>
      <c r="U107" s="87">
        <v>0</v>
      </c>
      <c r="V107" s="88" t="s">
        <v>244</v>
      </c>
      <c r="W107" s="87">
        <v>1</v>
      </c>
      <c r="X107" s="87" t="s">
        <v>346</v>
      </c>
      <c r="Y107" s="87">
        <v>0</v>
      </c>
      <c r="Z107" s="90" t="s">
        <v>246</v>
      </c>
      <c r="AA107" s="90"/>
      <c r="AB107" s="87" t="s">
        <v>243</v>
      </c>
    </row>
    <row r="108" spans="1:28">
      <c r="A108" s="112">
        <f t="shared" si="1"/>
        <v>103</v>
      </c>
      <c r="B108" s="87" t="s">
        <v>347</v>
      </c>
      <c r="C108" s="87" t="s">
        <v>340</v>
      </c>
      <c r="D108" s="84" t="s">
        <v>320</v>
      </c>
      <c r="E108" s="84" t="s">
        <v>321</v>
      </c>
      <c r="F108" s="88" t="s">
        <v>237</v>
      </c>
      <c r="G108" s="88" t="s">
        <v>342</v>
      </c>
      <c r="H108" s="124" t="s">
        <v>348</v>
      </c>
      <c r="I108" s="251" t="s">
        <v>321</v>
      </c>
      <c r="J108" s="127" t="s">
        <v>278</v>
      </c>
      <c r="K108" s="247" t="s">
        <v>1051</v>
      </c>
      <c r="L108" s="244" t="s">
        <v>344</v>
      </c>
      <c r="M108" s="130"/>
      <c r="N108" s="88"/>
      <c r="O108" s="88" t="s">
        <v>345</v>
      </c>
      <c r="P108" s="88" t="s">
        <v>256</v>
      </c>
      <c r="Q108" s="87">
        <v>1</v>
      </c>
      <c r="R108" s="90" t="s">
        <v>243</v>
      </c>
      <c r="S108" s="90" t="s">
        <v>243</v>
      </c>
      <c r="T108" s="87">
        <v>1</v>
      </c>
      <c r="U108" s="87">
        <v>0</v>
      </c>
      <c r="V108" s="88" t="s">
        <v>244</v>
      </c>
      <c r="W108" s="87">
        <v>1</v>
      </c>
      <c r="X108" s="87" t="s">
        <v>346</v>
      </c>
      <c r="Y108" s="87">
        <v>0</v>
      </c>
      <c r="Z108" s="90" t="s">
        <v>246</v>
      </c>
      <c r="AA108" s="90"/>
      <c r="AB108" s="87" t="s">
        <v>243</v>
      </c>
    </row>
    <row r="109" spans="1:28">
      <c r="A109" s="112">
        <f t="shared" si="1"/>
        <v>104</v>
      </c>
      <c r="B109" s="90" t="s">
        <v>443</v>
      </c>
      <c r="C109" s="87" t="s">
        <v>416</v>
      </c>
      <c r="D109" s="83" t="s">
        <v>594</v>
      </c>
      <c r="E109" s="83" t="s">
        <v>600</v>
      </c>
      <c r="F109" s="86" t="s">
        <v>237</v>
      </c>
      <c r="G109" s="88" t="s">
        <v>375</v>
      </c>
      <c r="H109" s="121" t="s">
        <v>376</v>
      </c>
      <c r="I109" s="249" t="s">
        <v>601</v>
      </c>
      <c r="J109" s="127" t="s">
        <v>278</v>
      </c>
      <c r="K109" s="249" t="s">
        <v>1042</v>
      </c>
      <c r="L109" s="242" t="s">
        <v>378</v>
      </c>
      <c r="M109" s="134"/>
      <c r="N109" s="83"/>
      <c r="O109" s="88" t="s">
        <v>256</v>
      </c>
      <c r="P109" s="88" t="s">
        <v>256</v>
      </c>
      <c r="Q109" s="87">
        <v>3</v>
      </c>
      <c r="R109" s="90" t="s">
        <v>243</v>
      </c>
      <c r="S109" s="90" t="s">
        <v>243</v>
      </c>
      <c r="T109" s="87">
        <v>3</v>
      </c>
      <c r="U109" s="87">
        <v>0</v>
      </c>
      <c r="V109" s="88" t="s">
        <v>244</v>
      </c>
      <c r="W109" s="87">
        <v>0</v>
      </c>
      <c r="X109" s="87" t="s">
        <v>447</v>
      </c>
      <c r="Y109" s="87">
        <v>0</v>
      </c>
      <c r="Z109" s="90" t="s">
        <v>246</v>
      </c>
      <c r="AA109" s="90"/>
      <c r="AB109" s="87" t="s">
        <v>243</v>
      </c>
    </row>
    <row r="110" spans="1:28">
      <c r="A110" s="112">
        <f t="shared" si="1"/>
        <v>105</v>
      </c>
      <c r="B110" s="90" t="s">
        <v>602</v>
      </c>
      <c r="C110" s="87" t="s">
        <v>416</v>
      </c>
      <c r="D110" s="83" t="s">
        <v>594</v>
      </c>
      <c r="E110" s="83" t="s">
        <v>595</v>
      </c>
      <c r="F110" s="86" t="s">
        <v>237</v>
      </c>
      <c r="G110" s="88" t="s">
        <v>375</v>
      </c>
      <c r="H110" s="121" t="s">
        <v>376</v>
      </c>
      <c r="I110" s="249" t="s">
        <v>596</v>
      </c>
      <c r="J110" s="127" t="s">
        <v>278</v>
      </c>
      <c r="K110" s="249" t="s">
        <v>1042</v>
      </c>
      <c r="L110" s="242" t="s">
        <v>378</v>
      </c>
      <c r="M110" s="134"/>
      <c r="N110" s="83"/>
      <c r="O110" s="88" t="s">
        <v>256</v>
      </c>
      <c r="P110" s="88" t="s">
        <v>256</v>
      </c>
      <c r="Q110" s="87">
        <v>3</v>
      </c>
      <c r="R110" s="90" t="s">
        <v>243</v>
      </c>
      <c r="S110" s="90" t="s">
        <v>243</v>
      </c>
      <c r="T110" s="87">
        <v>3</v>
      </c>
      <c r="U110" s="87">
        <v>0</v>
      </c>
      <c r="V110" s="88" t="s">
        <v>244</v>
      </c>
      <c r="W110" s="87">
        <v>0</v>
      </c>
      <c r="X110" s="87" t="s">
        <v>447</v>
      </c>
      <c r="Y110" s="87">
        <v>0</v>
      </c>
      <c r="Z110" s="90" t="s">
        <v>246</v>
      </c>
      <c r="AA110" s="90"/>
      <c r="AB110" s="87" t="s">
        <v>243</v>
      </c>
    </row>
    <row r="111" spans="1:28" s="89" customFormat="1" ht="37.5">
      <c r="A111" s="112">
        <f t="shared" si="1"/>
        <v>106</v>
      </c>
      <c r="B111" s="90" t="s">
        <v>603</v>
      </c>
      <c r="C111" s="87" t="s">
        <v>604</v>
      </c>
      <c r="D111" s="84" t="s">
        <v>326</v>
      </c>
      <c r="E111" s="84" t="s">
        <v>330</v>
      </c>
      <c r="F111" s="88" t="s">
        <v>237</v>
      </c>
      <c r="G111" s="114" t="s">
        <v>605</v>
      </c>
      <c r="H111" s="121" t="s">
        <v>606</v>
      </c>
      <c r="I111" s="249" t="s">
        <v>330</v>
      </c>
      <c r="J111" s="126" t="s">
        <v>241</v>
      </c>
      <c r="K111" s="247" t="s">
        <v>1034</v>
      </c>
      <c r="L111" s="240" t="s">
        <v>607</v>
      </c>
      <c r="M111" s="130"/>
      <c r="N111" s="88"/>
      <c r="O111" s="88" t="s">
        <v>256</v>
      </c>
      <c r="P111" s="88" t="s">
        <v>256</v>
      </c>
      <c r="Q111" s="87">
        <v>2</v>
      </c>
      <c r="R111" s="90" t="s">
        <v>243</v>
      </c>
      <c r="S111" s="90" t="s">
        <v>243</v>
      </c>
      <c r="T111" s="87">
        <v>3</v>
      </c>
      <c r="U111" s="87">
        <v>0</v>
      </c>
      <c r="V111" s="88" t="s">
        <v>244</v>
      </c>
      <c r="W111" s="87">
        <v>1</v>
      </c>
      <c r="X111" s="84" t="s">
        <v>608</v>
      </c>
      <c r="Y111" s="87">
        <v>0</v>
      </c>
      <c r="Z111" s="90" t="s">
        <v>246</v>
      </c>
      <c r="AA111" s="90"/>
      <c r="AB111" s="87" t="s">
        <v>243</v>
      </c>
    </row>
    <row r="112" spans="1:28" s="89" customFormat="1" ht="37.5">
      <c r="A112" s="112">
        <f t="shared" si="1"/>
        <v>107</v>
      </c>
      <c r="B112" s="90" t="s">
        <v>609</v>
      </c>
      <c r="C112" s="90" t="s">
        <v>528</v>
      </c>
      <c r="D112" s="84" t="s">
        <v>326</v>
      </c>
      <c r="E112" s="84" t="s">
        <v>330</v>
      </c>
      <c r="F112" s="88" t="s">
        <v>237</v>
      </c>
      <c r="G112" s="114" t="s">
        <v>610</v>
      </c>
      <c r="H112" s="121" t="s">
        <v>578</v>
      </c>
      <c r="I112" s="249" t="s">
        <v>330</v>
      </c>
      <c r="J112" s="126" t="s">
        <v>241</v>
      </c>
      <c r="K112" s="247" t="s">
        <v>1035</v>
      </c>
      <c r="L112" s="240" t="s">
        <v>531</v>
      </c>
      <c r="M112" s="130"/>
      <c r="N112" s="88"/>
      <c r="O112" s="88" t="s">
        <v>256</v>
      </c>
      <c r="P112" s="88" t="s">
        <v>256</v>
      </c>
      <c r="Q112" s="87">
        <v>2</v>
      </c>
      <c r="R112" s="90" t="s">
        <v>243</v>
      </c>
      <c r="S112" s="90" t="s">
        <v>243</v>
      </c>
      <c r="T112" s="87">
        <v>3</v>
      </c>
      <c r="U112" s="87">
        <v>0</v>
      </c>
      <c r="V112" s="88" t="s">
        <v>244</v>
      </c>
      <c r="W112" s="87">
        <v>1</v>
      </c>
      <c r="X112" s="84" t="s">
        <v>608</v>
      </c>
      <c r="Y112" s="87">
        <v>0</v>
      </c>
      <c r="Z112" s="90" t="s">
        <v>246</v>
      </c>
      <c r="AA112" s="90"/>
      <c r="AB112" s="87" t="s">
        <v>243</v>
      </c>
    </row>
    <row r="113" spans="1:28" s="89" customFormat="1" ht="37.5">
      <c r="A113" s="112">
        <f t="shared" si="1"/>
        <v>108</v>
      </c>
      <c r="B113" s="90" t="s">
        <v>603</v>
      </c>
      <c r="C113" s="87" t="s">
        <v>604</v>
      </c>
      <c r="D113" s="84" t="s">
        <v>611</v>
      </c>
      <c r="E113" s="84" t="s">
        <v>333</v>
      </c>
      <c r="F113" s="88" t="s">
        <v>237</v>
      </c>
      <c r="G113" s="114" t="s">
        <v>605</v>
      </c>
      <c r="H113" s="121" t="s">
        <v>606</v>
      </c>
      <c r="I113" s="249" t="s">
        <v>333</v>
      </c>
      <c r="J113" s="126" t="s">
        <v>241</v>
      </c>
      <c r="K113" s="247" t="s">
        <v>1034</v>
      </c>
      <c r="L113" s="240" t="s">
        <v>607</v>
      </c>
      <c r="M113" s="130"/>
      <c r="N113" s="88"/>
      <c r="O113" s="88" t="s">
        <v>256</v>
      </c>
      <c r="P113" s="88" t="s">
        <v>256</v>
      </c>
      <c r="Q113" s="87">
        <v>2</v>
      </c>
      <c r="R113" s="90" t="s">
        <v>243</v>
      </c>
      <c r="S113" s="90" t="s">
        <v>243</v>
      </c>
      <c r="T113" s="87">
        <v>3</v>
      </c>
      <c r="U113" s="87">
        <v>0</v>
      </c>
      <c r="V113" s="88" t="s">
        <v>244</v>
      </c>
      <c r="W113" s="87">
        <v>1</v>
      </c>
      <c r="X113" s="84" t="s">
        <v>608</v>
      </c>
      <c r="Y113" s="87">
        <v>0</v>
      </c>
      <c r="Z113" s="90" t="s">
        <v>246</v>
      </c>
      <c r="AA113" s="90"/>
      <c r="AB113" s="87" t="s">
        <v>243</v>
      </c>
    </row>
    <row r="114" spans="1:28" s="89" customFormat="1" ht="37.5">
      <c r="A114" s="112">
        <f t="shared" si="1"/>
        <v>109</v>
      </c>
      <c r="B114" s="90" t="s">
        <v>609</v>
      </c>
      <c r="C114" s="90" t="s">
        <v>528</v>
      </c>
      <c r="D114" s="84" t="s">
        <v>332</v>
      </c>
      <c r="E114" s="84" t="s">
        <v>333</v>
      </c>
      <c r="F114" s="88" t="s">
        <v>237</v>
      </c>
      <c r="G114" s="114" t="s">
        <v>610</v>
      </c>
      <c r="H114" s="121" t="s">
        <v>578</v>
      </c>
      <c r="I114" s="249" t="s">
        <v>333</v>
      </c>
      <c r="J114" s="126" t="s">
        <v>241</v>
      </c>
      <c r="K114" s="247" t="s">
        <v>1035</v>
      </c>
      <c r="L114" s="240" t="s">
        <v>531</v>
      </c>
      <c r="M114" s="130"/>
      <c r="N114" s="88"/>
      <c r="O114" s="88" t="s">
        <v>256</v>
      </c>
      <c r="P114" s="88" t="s">
        <v>256</v>
      </c>
      <c r="Q114" s="87">
        <v>2</v>
      </c>
      <c r="R114" s="90" t="s">
        <v>243</v>
      </c>
      <c r="S114" s="90" t="s">
        <v>243</v>
      </c>
      <c r="T114" s="87">
        <v>3</v>
      </c>
      <c r="U114" s="87">
        <v>0</v>
      </c>
      <c r="V114" s="88" t="s">
        <v>244</v>
      </c>
      <c r="W114" s="87">
        <v>1</v>
      </c>
      <c r="X114" s="84" t="s">
        <v>608</v>
      </c>
      <c r="Y114" s="87">
        <v>0</v>
      </c>
      <c r="Z114" s="90" t="s">
        <v>246</v>
      </c>
      <c r="AA114" s="90"/>
      <c r="AB114" s="87" t="s">
        <v>243</v>
      </c>
    </row>
    <row r="115" spans="1:28" s="89" customFormat="1">
      <c r="A115" s="112">
        <f t="shared" si="1"/>
        <v>110</v>
      </c>
      <c r="B115" s="90" t="s">
        <v>502</v>
      </c>
      <c r="C115" s="90" t="s">
        <v>367</v>
      </c>
      <c r="D115" s="90" t="s">
        <v>612</v>
      </c>
      <c r="E115" s="84" t="s">
        <v>613</v>
      </c>
      <c r="F115" s="88" t="s">
        <v>505</v>
      </c>
      <c r="G115" s="112" t="s">
        <v>506</v>
      </c>
      <c r="H115" s="118" t="s">
        <v>507</v>
      </c>
      <c r="I115" s="246" t="s">
        <v>613</v>
      </c>
      <c r="J115" s="126" t="s">
        <v>241</v>
      </c>
      <c r="K115" s="246" t="s">
        <v>1032</v>
      </c>
      <c r="L115" s="239" t="s">
        <v>508</v>
      </c>
      <c r="M115" s="132"/>
      <c r="N115" s="88"/>
      <c r="O115" s="88" t="s">
        <v>509</v>
      </c>
      <c r="P115" s="88" t="s">
        <v>509</v>
      </c>
      <c r="Q115" s="87">
        <v>7</v>
      </c>
      <c r="R115" s="87" t="s">
        <v>243</v>
      </c>
      <c r="S115" s="87" t="s">
        <v>243</v>
      </c>
      <c r="T115" s="87">
        <v>2</v>
      </c>
      <c r="U115" s="87">
        <v>1</v>
      </c>
      <c r="V115" s="88" t="s">
        <v>244</v>
      </c>
      <c r="W115" s="87">
        <v>0</v>
      </c>
      <c r="X115" s="87" t="s">
        <v>245</v>
      </c>
      <c r="Y115" s="87">
        <v>0</v>
      </c>
      <c r="Z115" s="87" t="s">
        <v>246</v>
      </c>
      <c r="AA115" s="87"/>
      <c r="AB115" s="87" t="s">
        <v>243</v>
      </c>
    </row>
    <row r="116" spans="1:28" s="89" customFormat="1">
      <c r="A116" s="112">
        <f t="shared" si="1"/>
        <v>111</v>
      </c>
      <c r="B116" s="90" t="s">
        <v>554</v>
      </c>
      <c r="C116" s="90" t="s">
        <v>614</v>
      </c>
      <c r="D116" s="90" t="s">
        <v>612</v>
      </c>
      <c r="E116" s="84" t="s">
        <v>613</v>
      </c>
      <c r="F116" s="88" t="s">
        <v>505</v>
      </c>
      <c r="G116" s="112" t="s">
        <v>557</v>
      </c>
      <c r="H116" s="118" t="s">
        <v>558</v>
      </c>
      <c r="I116" s="246" t="s">
        <v>613</v>
      </c>
      <c r="J116" s="126" t="s">
        <v>241</v>
      </c>
      <c r="K116" s="247" t="s">
        <v>1039</v>
      </c>
      <c r="L116" s="239" t="s">
        <v>559</v>
      </c>
      <c r="M116" s="132"/>
      <c r="N116" s="88"/>
      <c r="O116" s="88" t="s">
        <v>509</v>
      </c>
      <c r="P116" s="88" t="s">
        <v>509</v>
      </c>
      <c r="Q116" s="87">
        <v>2</v>
      </c>
      <c r="R116" s="87" t="s">
        <v>243</v>
      </c>
      <c r="S116" s="87" t="s">
        <v>243</v>
      </c>
      <c r="T116" s="87">
        <v>2</v>
      </c>
      <c r="U116" s="87">
        <v>0</v>
      </c>
      <c r="V116" s="88" t="s">
        <v>244</v>
      </c>
      <c r="W116" s="87">
        <v>0</v>
      </c>
      <c r="X116" s="87" t="s">
        <v>245</v>
      </c>
      <c r="Y116" s="87">
        <v>0</v>
      </c>
      <c r="Z116" s="87" t="s">
        <v>246</v>
      </c>
      <c r="AA116" s="87"/>
      <c r="AB116" s="87" t="s">
        <v>243</v>
      </c>
    </row>
    <row r="117" spans="1:28" s="89" customFormat="1">
      <c r="A117" s="112">
        <f t="shared" si="1"/>
        <v>112</v>
      </c>
      <c r="B117" s="90" t="s">
        <v>502</v>
      </c>
      <c r="C117" s="90" t="s">
        <v>367</v>
      </c>
      <c r="D117" s="90" t="s">
        <v>612</v>
      </c>
      <c r="E117" s="84" t="s">
        <v>613</v>
      </c>
      <c r="F117" s="88" t="s">
        <v>505</v>
      </c>
      <c r="G117" s="112" t="s">
        <v>506</v>
      </c>
      <c r="H117" s="118" t="s">
        <v>507</v>
      </c>
      <c r="I117" s="246" t="s">
        <v>613</v>
      </c>
      <c r="J117" s="126" t="s">
        <v>241</v>
      </c>
      <c r="K117" s="246" t="s">
        <v>1032</v>
      </c>
      <c r="L117" s="239" t="s">
        <v>508</v>
      </c>
      <c r="M117" s="132"/>
      <c r="N117" s="88"/>
      <c r="O117" s="88" t="s">
        <v>509</v>
      </c>
      <c r="P117" s="88" t="s">
        <v>509</v>
      </c>
      <c r="Q117" s="87">
        <v>7</v>
      </c>
      <c r="R117" s="87" t="s">
        <v>243</v>
      </c>
      <c r="S117" s="87" t="s">
        <v>243</v>
      </c>
      <c r="T117" s="87">
        <v>2</v>
      </c>
      <c r="U117" s="87">
        <v>1</v>
      </c>
      <c r="V117" s="88" t="s">
        <v>244</v>
      </c>
      <c r="W117" s="87">
        <v>0</v>
      </c>
      <c r="X117" s="87" t="s">
        <v>245</v>
      </c>
      <c r="Y117" s="87">
        <v>0</v>
      </c>
      <c r="Z117" s="87" t="s">
        <v>246</v>
      </c>
      <c r="AA117" s="87"/>
      <c r="AB117" s="87" t="s">
        <v>243</v>
      </c>
    </row>
    <row r="118" spans="1:28" s="89" customFormat="1">
      <c r="A118" s="112">
        <f t="shared" si="1"/>
        <v>113</v>
      </c>
      <c r="B118" s="90" t="s">
        <v>520</v>
      </c>
      <c r="C118" s="87" t="s">
        <v>604</v>
      </c>
      <c r="D118" s="90" t="s">
        <v>612</v>
      </c>
      <c r="E118" s="84" t="s">
        <v>613</v>
      </c>
      <c r="F118" s="88" t="s">
        <v>505</v>
      </c>
      <c r="G118" s="114" t="s">
        <v>522</v>
      </c>
      <c r="H118" s="121" t="s">
        <v>523</v>
      </c>
      <c r="I118" s="249" t="s">
        <v>613</v>
      </c>
      <c r="J118" s="126" t="s">
        <v>241</v>
      </c>
      <c r="K118" s="247" t="s">
        <v>1034</v>
      </c>
      <c r="L118" s="240" t="s">
        <v>524</v>
      </c>
      <c r="M118" s="132"/>
      <c r="N118" s="88"/>
      <c r="O118" s="88" t="s">
        <v>509</v>
      </c>
      <c r="P118" s="88" t="s">
        <v>509</v>
      </c>
      <c r="Q118" s="87">
        <v>4</v>
      </c>
      <c r="R118" s="87" t="s">
        <v>243</v>
      </c>
      <c r="S118" s="87" t="s">
        <v>243</v>
      </c>
      <c r="T118" s="87">
        <v>2</v>
      </c>
      <c r="U118" s="87">
        <v>0</v>
      </c>
      <c r="V118" s="88" t="s">
        <v>244</v>
      </c>
      <c r="W118" s="87">
        <v>0</v>
      </c>
      <c r="X118" s="87" t="s">
        <v>526</v>
      </c>
      <c r="Y118" s="87">
        <v>0</v>
      </c>
      <c r="Z118" s="87" t="s">
        <v>246</v>
      </c>
      <c r="AA118" s="87"/>
      <c r="AB118" s="87" t="s">
        <v>243</v>
      </c>
    </row>
    <row r="119" spans="1:28" s="89" customFormat="1">
      <c r="A119" s="112">
        <f t="shared" si="1"/>
        <v>114</v>
      </c>
      <c r="B119" s="90" t="s">
        <v>527</v>
      </c>
      <c r="C119" s="90" t="s">
        <v>528</v>
      </c>
      <c r="D119" s="90" t="s">
        <v>612</v>
      </c>
      <c r="E119" s="84" t="s">
        <v>613</v>
      </c>
      <c r="F119" s="88" t="s">
        <v>505</v>
      </c>
      <c r="G119" s="114" t="s">
        <v>529</v>
      </c>
      <c r="H119" s="121" t="s">
        <v>578</v>
      </c>
      <c r="I119" s="249" t="s">
        <v>613</v>
      </c>
      <c r="J119" s="126" t="s">
        <v>241</v>
      </c>
      <c r="K119" s="247" t="s">
        <v>1035</v>
      </c>
      <c r="L119" s="240" t="s">
        <v>531</v>
      </c>
      <c r="M119" s="132"/>
      <c r="N119" s="88"/>
      <c r="O119" s="88" t="s">
        <v>509</v>
      </c>
      <c r="P119" s="88" t="s">
        <v>509</v>
      </c>
      <c r="Q119" s="87">
        <v>2</v>
      </c>
      <c r="R119" s="87" t="s">
        <v>243</v>
      </c>
      <c r="S119" s="87" t="s">
        <v>243</v>
      </c>
      <c r="T119" s="87">
        <v>1</v>
      </c>
      <c r="U119" s="87">
        <v>0</v>
      </c>
      <c r="V119" s="88" t="s">
        <v>244</v>
      </c>
      <c r="W119" s="87">
        <v>0</v>
      </c>
      <c r="X119" s="87" t="s">
        <v>292</v>
      </c>
      <c r="Y119" s="87">
        <v>0</v>
      </c>
      <c r="Z119" s="87" t="s">
        <v>246</v>
      </c>
      <c r="AA119" s="87"/>
      <c r="AB119" s="87" t="s">
        <v>243</v>
      </c>
    </row>
    <row r="120" spans="1:28" s="89" customFormat="1">
      <c r="A120" s="112">
        <f t="shared" si="1"/>
        <v>115</v>
      </c>
      <c r="B120" s="90" t="s">
        <v>533</v>
      </c>
      <c r="C120" s="90" t="s">
        <v>534</v>
      </c>
      <c r="D120" s="90" t="s">
        <v>612</v>
      </c>
      <c r="E120" s="84" t="s">
        <v>615</v>
      </c>
      <c r="F120" s="88" t="s">
        <v>505</v>
      </c>
      <c r="G120" s="112" t="s">
        <v>537</v>
      </c>
      <c r="H120" s="118" t="s">
        <v>538</v>
      </c>
      <c r="I120" s="246" t="s">
        <v>579</v>
      </c>
      <c r="J120" s="126" t="s">
        <v>241</v>
      </c>
      <c r="K120" s="247" t="s">
        <v>1037</v>
      </c>
      <c r="L120" s="239" t="s">
        <v>539</v>
      </c>
      <c r="M120" s="132"/>
      <c r="N120" s="88"/>
      <c r="O120" s="88" t="s">
        <v>509</v>
      </c>
      <c r="P120" s="88" t="s">
        <v>509</v>
      </c>
      <c r="Q120" s="87">
        <v>2</v>
      </c>
      <c r="R120" s="87" t="s">
        <v>243</v>
      </c>
      <c r="S120" s="87" t="s">
        <v>243</v>
      </c>
      <c r="T120" s="87">
        <v>1</v>
      </c>
      <c r="U120" s="87">
        <v>0</v>
      </c>
      <c r="V120" s="88" t="s">
        <v>244</v>
      </c>
      <c r="W120" s="87">
        <v>0</v>
      </c>
      <c r="X120" s="87" t="s">
        <v>540</v>
      </c>
      <c r="Y120" s="87">
        <v>0</v>
      </c>
      <c r="Z120" s="87" t="s">
        <v>246</v>
      </c>
      <c r="AA120" s="87"/>
      <c r="AB120" s="87" t="s">
        <v>243</v>
      </c>
    </row>
    <row r="121" spans="1:28" s="89" customFormat="1">
      <c r="A121" s="112">
        <f t="shared" si="1"/>
        <v>116</v>
      </c>
      <c r="B121" s="90" t="s">
        <v>502</v>
      </c>
      <c r="C121" s="90" t="s">
        <v>367</v>
      </c>
      <c r="D121" s="90" t="s">
        <v>612</v>
      </c>
      <c r="E121" s="84" t="s">
        <v>615</v>
      </c>
      <c r="F121" s="88" t="s">
        <v>505</v>
      </c>
      <c r="G121" s="112" t="s">
        <v>506</v>
      </c>
      <c r="H121" s="118" t="s">
        <v>507</v>
      </c>
      <c r="I121" s="246" t="s">
        <v>579</v>
      </c>
      <c r="J121" s="126" t="s">
        <v>241</v>
      </c>
      <c r="K121" s="246" t="s">
        <v>1032</v>
      </c>
      <c r="L121" s="239" t="s">
        <v>508</v>
      </c>
      <c r="M121" s="132"/>
      <c r="N121" s="88"/>
      <c r="O121" s="88" t="s">
        <v>509</v>
      </c>
      <c r="P121" s="88" t="s">
        <v>509</v>
      </c>
      <c r="Q121" s="87">
        <v>7</v>
      </c>
      <c r="R121" s="87" t="s">
        <v>243</v>
      </c>
      <c r="S121" s="87" t="s">
        <v>243</v>
      </c>
      <c r="T121" s="87">
        <v>2</v>
      </c>
      <c r="U121" s="87">
        <v>1</v>
      </c>
      <c r="V121" s="88" t="s">
        <v>244</v>
      </c>
      <c r="W121" s="87">
        <v>0</v>
      </c>
      <c r="X121" s="87" t="s">
        <v>245</v>
      </c>
      <c r="Y121" s="87">
        <v>0</v>
      </c>
      <c r="Z121" s="87" t="s">
        <v>246</v>
      </c>
      <c r="AA121" s="87"/>
      <c r="AB121" s="87" t="s">
        <v>243</v>
      </c>
    </row>
    <row r="122" spans="1:28" s="89" customFormat="1">
      <c r="A122" s="112">
        <f t="shared" si="1"/>
        <v>117</v>
      </c>
      <c r="B122" s="90" t="s">
        <v>520</v>
      </c>
      <c r="C122" s="87" t="s">
        <v>604</v>
      </c>
      <c r="D122" s="90" t="s">
        <v>612</v>
      </c>
      <c r="E122" s="84" t="s">
        <v>615</v>
      </c>
      <c r="F122" s="88" t="s">
        <v>505</v>
      </c>
      <c r="G122" s="114" t="s">
        <v>522</v>
      </c>
      <c r="H122" s="121" t="s">
        <v>523</v>
      </c>
      <c r="I122" s="249" t="s">
        <v>579</v>
      </c>
      <c r="J122" s="126" t="s">
        <v>241</v>
      </c>
      <c r="K122" s="247" t="s">
        <v>1034</v>
      </c>
      <c r="L122" s="240" t="s">
        <v>524</v>
      </c>
      <c r="M122" s="132"/>
      <c r="N122" s="88"/>
      <c r="O122" s="88" t="s">
        <v>509</v>
      </c>
      <c r="P122" s="88" t="s">
        <v>509</v>
      </c>
      <c r="Q122" s="87">
        <v>4</v>
      </c>
      <c r="R122" s="87" t="s">
        <v>243</v>
      </c>
      <c r="S122" s="87" t="s">
        <v>243</v>
      </c>
      <c r="T122" s="87">
        <v>2</v>
      </c>
      <c r="U122" s="87">
        <v>0</v>
      </c>
      <c r="V122" s="88" t="s">
        <v>244</v>
      </c>
      <c r="W122" s="87">
        <v>0</v>
      </c>
      <c r="X122" s="87" t="s">
        <v>526</v>
      </c>
      <c r="Y122" s="87">
        <v>0</v>
      </c>
      <c r="Z122" s="87" t="s">
        <v>246</v>
      </c>
      <c r="AA122" s="87"/>
      <c r="AB122" s="87" t="s">
        <v>243</v>
      </c>
    </row>
    <row r="123" spans="1:28" s="89" customFormat="1">
      <c r="A123" s="112">
        <f t="shared" si="1"/>
        <v>118</v>
      </c>
      <c r="B123" s="90" t="s">
        <v>527</v>
      </c>
      <c r="C123" s="90" t="s">
        <v>528</v>
      </c>
      <c r="D123" s="90" t="s">
        <v>612</v>
      </c>
      <c r="E123" s="84" t="s">
        <v>615</v>
      </c>
      <c r="F123" s="88" t="s">
        <v>505</v>
      </c>
      <c r="G123" s="114" t="s">
        <v>529</v>
      </c>
      <c r="H123" s="121" t="s">
        <v>578</v>
      </c>
      <c r="I123" s="249" t="s">
        <v>579</v>
      </c>
      <c r="J123" s="126" t="s">
        <v>241</v>
      </c>
      <c r="K123" s="247" t="s">
        <v>1035</v>
      </c>
      <c r="L123" s="240" t="s">
        <v>531</v>
      </c>
      <c r="M123" s="132"/>
      <c r="N123" s="88"/>
      <c r="O123" s="88" t="s">
        <v>509</v>
      </c>
      <c r="P123" s="88" t="s">
        <v>509</v>
      </c>
      <c r="Q123" s="87">
        <v>2</v>
      </c>
      <c r="R123" s="87" t="s">
        <v>243</v>
      </c>
      <c r="S123" s="87" t="s">
        <v>243</v>
      </c>
      <c r="T123" s="87">
        <v>1</v>
      </c>
      <c r="U123" s="87">
        <v>0</v>
      </c>
      <c r="V123" s="88" t="s">
        <v>244</v>
      </c>
      <c r="W123" s="87">
        <v>0</v>
      </c>
      <c r="X123" s="87" t="s">
        <v>292</v>
      </c>
      <c r="Y123" s="87">
        <v>0</v>
      </c>
      <c r="Z123" s="87" t="s">
        <v>246</v>
      </c>
      <c r="AA123" s="87"/>
      <c r="AB123" s="87" t="s">
        <v>243</v>
      </c>
    </row>
    <row r="124" spans="1:28" s="89" customFormat="1">
      <c r="A124" s="112">
        <f t="shared" si="1"/>
        <v>119</v>
      </c>
      <c r="B124" s="90" t="s">
        <v>502</v>
      </c>
      <c r="C124" s="90" t="s">
        <v>367</v>
      </c>
      <c r="D124" s="90" t="s">
        <v>616</v>
      </c>
      <c r="E124" s="84" t="s">
        <v>617</v>
      </c>
      <c r="F124" s="88" t="s">
        <v>505</v>
      </c>
      <c r="G124" s="112" t="s">
        <v>506</v>
      </c>
      <c r="H124" s="118" t="s">
        <v>507</v>
      </c>
      <c r="I124" s="246" t="s">
        <v>617</v>
      </c>
      <c r="J124" s="126" t="s">
        <v>241</v>
      </c>
      <c r="K124" s="246" t="s">
        <v>1032</v>
      </c>
      <c r="L124" s="239" t="s">
        <v>508</v>
      </c>
      <c r="M124" s="132"/>
      <c r="N124" s="88"/>
      <c r="O124" s="88" t="s">
        <v>509</v>
      </c>
      <c r="P124" s="88" t="s">
        <v>509</v>
      </c>
      <c r="Q124" s="87">
        <v>7</v>
      </c>
      <c r="R124" s="87" t="s">
        <v>243</v>
      </c>
      <c r="S124" s="87" t="s">
        <v>243</v>
      </c>
      <c r="T124" s="87">
        <v>2</v>
      </c>
      <c r="U124" s="87">
        <v>1</v>
      </c>
      <c r="V124" s="88" t="s">
        <v>244</v>
      </c>
      <c r="W124" s="87">
        <v>0</v>
      </c>
      <c r="X124" s="87" t="s">
        <v>245</v>
      </c>
      <c r="Y124" s="87">
        <v>0</v>
      </c>
      <c r="Z124" s="87" t="s">
        <v>246</v>
      </c>
      <c r="AA124" s="87"/>
      <c r="AB124" s="87" t="s">
        <v>243</v>
      </c>
    </row>
    <row r="125" spans="1:28" s="89" customFormat="1" ht="37.5">
      <c r="A125" s="112">
        <f t="shared" si="1"/>
        <v>120</v>
      </c>
      <c r="B125" s="90" t="s">
        <v>251</v>
      </c>
      <c r="C125" s="87" t="s">
        <v>367</v>
      </c>
      <c r="D125" s="84" t="s">
        <v>618</v>
      </c>
      <c r="E125" s="84" t="s">
        <v>619</v>
      </c>
      <c r="F125" s="88" t="s">
        <v>237</v>
      </c>
      <c r="G125" s="88" t="s">
        <v>254</v>
      </c>
      <c r="H125" s="123" t="s">
        <v>367</v>
      </c>
      <c r="I125" s="250" t="s">
        <v>620</v>
      </c>
      <c r="J125" s="126" t="s">
        <v>241</v>
      </c>
      <c r="K125" s="246" t="s">
        <v>1032</v>
      </c>
      <c r="L125" s="239" t="s">
        <v>255</v>
      </c>
      <c r="M125" s="130"/>
      <c r="N125" s="88"/>
      <c r="O125" s="88" t="s">
        <v>256</v>
      </c>
      <c r="P125" s="88" t="s">
        <v>256</v>
      </c>
      <c r="Q125" s="87">
        <v>2</v>
      </c>
      <c r="R125" s="90" t="s">
        <v>243</v>
      </c>
      <c r="S125" s="90" t="s">
        <v>243</v>
      </c>
      <c r="T125" s="87">
        <v>3</v>
      </c>
      <c r="U125" s="87">
        <v>0</v>
      </c>
      <c r="V125" s="88" t="s">
        <v>244</v>
      </c>
      <c r="W125" s="87">
        <v>1</v>
      </c>
      <c r="X125" s="84" t="s">
        <v>608</v>
      </c>
      <c r="Y125" s="87">
        <v>0</v>
      </c>
      <c r="Z125" s="90" t="s">
        <v>246</v>
      </c>
      <c r="AA125" s="90"/>
      <c r="AB125" s="87" t="s">
        <v>243</v>
      </c>
    </row>
    <row r="126" spans="1:28" s="89" customFormat="1" ht="37.5">
      <c r="A126" s="112">
        <f t="shared" si="1"/>
        <v>121</v>
      </c>
      <c r="B126" s="90" t="s">
        <v>251</v>
      </c>
      <c r="C126" s="87" t="s">
        <v>367</v>
      </c>
      <c r="D126" s="84" t="s">
        <v>621</v>
      </c>
      <c r="E126" s="84" t="s">
        <v>622</v>
      </c>
      <c r="F126" s="88" t="s">
        <v>237</v>
      </c>
      <c r="G126" s="88" t="s">
        <v>254</v>
      </c>
      <c r="H126" s="123" t="s">
        <v>367</v>
      </c>
      <c r="I126" s="250" t="s">
        <v>623</v>
      </c>
      <c r="J126" s="126" t="s">
        <v>241</v>
      </c>
      <c r="K126" s="246" t="s">
        <v>1032</v>
      </c>
      <c r="L126" s="239" t="s">
        <v>255</v>
      </c>
      <c r="M126" s="130"/>
      <c r="N126" s="88"/>
      <c r="O126" s="88" t="s">
        <v>256</v>
      </c>
      <c r="P126" s="88" t="s">
        <v>256</v>
      </c>
      <c r="Q126" s="87">
        <v>2</v>
      </c>
      <c r="R126" s="90" t="s">
        <v>243</v>
      </c>
      <c r="S126" s="90" t="s">
        <v>243</v>
      </c>
      <c r="T126" s="87">
        <v>3</v>
      </c>
      <c r="U126" s="87">
        <v>0</v>
      </c>
      <c r="V126" s="88" t="s">
        <v>244</v>
      </c>
      <c r="W126" s="87">
        <v>1</v>
      </c>
      <c r="X126" s="84" t="s">
        <v>608</v>
      </c>
      <c r="Y126" s="87">
        <v>0</v>
      </c>
      <c r="Z126" s="90" t="s">
        <v>246</v>
      </c>
      <c r="AA126" s="90"/>
      <c r="AB126" s="87" t="s">
        <v>243</v>
      </c>
    </row>
    <row r="127" spans="1:28" s="89" customFormat="1">
      <c r="A127" s="112">
        <f t="shared" si="1"/>
        <v>122</v>
      </c>
      <c r="B127" s="90" t="s">
        <v>334</v>
      </c>
      <c r="C127" s="90" t="s">
        <v>335</v>
      </c>
      <c r="D127" s="84" t="s">
        <v>621</v>
      </c>
      <c r="E127" s="84" t="s">
        <v>622</v>
      </c>
      <c r="F127" s="88" t="s">
        <v>237</v>
      </c>
      <c r="G127" s="88" t="s">
        <v>288</v>
      </c>
      <c r="H127" s="124" t="s">
        <v>624</v>
      </c>
      <c r="I127" s="251" t="s">
        <v>623</v>
      </c>
      <c r="J127" s="127" t="s">
        <v>278</v>
      </c>
      <c r="K127" s="247" t="s">
        <v>1047</v>
      </c>
      <c r="L127" s="240" t="s">
        <v>290</v>
      </c>
      <c r="M127" s="130"/>
      <c r="N127" s="88"/>
      <c r="O127" s="86" t="s">
        <v>256</v>
      </c>
      <c r="P127" s="86" t="s">
        <v>256</v>
      </c>
      <c r="Q127" s="85">
        <v>2</v>
      </c>
      <c r="R127" s="82" t="s">
        <v>243</v>
      </c>
      <c r="S127" s="82" t="s">
        <v>243</v>
      </c>
      <c r="T127" s="85">
        <v>1</v>
      </c>
      <c r="U127" s="85">
        <v>0</v>
      </c>
      <c r="V127" s="86" t="s">
        <v>244</v>
      </c>
      <c r="W127" s="85">
        <v>0</v>
      </c>
      <c r="X127" s="85" t="s">
        <v>292</v>
      </c>
      <c r="Y127" s="85">
        <v>0</v>
      </c>
      <c r="Z127" s="82" t="s">
        <v>246</v>
      </c>
      <c r="AA127" s="82"/>
      <c r="AB127" s="85" t="s">
        <v>243</v>
      </c>
    </row>
    <row r="128" spans="1:28" s="89" customFormat="1" ht="37.5">
      <c r="A128" s="112">
        <f t="shared" si="1"/>
        <v>123</v>
      </c>
      <c r="B128" s="90" t="s">
        <v>625</v>
      </c>
      <c r="C128" s="87" t="s">
        <v>626</v>
      </c>
      <c r="D128" s="84" t="s">
        <v>627</v>
      </c>
      <c r="E128" s="84" t="s">
        <v>628</v>
      </c>
      <c r="F128" s="88" t="s">
        <v>237</v>
      </c>
      <c r="G128" s="88" t="s">
        <v>254</v>
      </c>
      <c r="H128" s="123" t="s">
        <v>367</v>
      </c>
      <c r="I128" s="250" t="s">
        <v>629</v>
      </c>
      <c r="J128" s="126" t="s">
        <v>241</v>
      </c>
      <c r="K128" s="246" t="s">
        <v>1032</v>
      </c>
      <c r="L128" s="239" t="s">
        <v>255</v>
      </c>
      <c r="M128" s="132"/>
      <c r="N128" s="88"/>
      <c r="O128" s="88" t="s">
        <v>256</v>
      </c>
      <c r="P128" s="88" t="s">
        <v>256</v>
      </c>
      <c r="Q128" s="87">
        <v>2</v>
      </c>
      <c r="R128" s="90" t="s">
        <v>243</v>
      </c>
      <c r="S128" s="90" t="s">
        <v>243</v>
      </c>
      <c r="T128" s="87">
        <v>3</v>
      </c>
      <c r="U128" s="87">
        <v>0</v>
      </c>
      <c r="V128" s="88" t="s">
        <v>244</v>
      </c>
      <c r="W128" s="87">
        <v>1</v>
      </c>
      <c r="X128" s="84" t="s">
        <v>608</v>
      </c>
      <c r="Y128" s="87">
        <v>0</v>
      </c>
      <c r="Z128" s="90" t="s">
        <v>246</v>
      </c>
      <c r="AA128" s="90"/>
      <c r="AB128" s="87" t="s">
        <v>243</v>
      </c>
    </row>
    <row r="129" spans="1:28" s="89" customFormat="1" ht="37.5">
      <c r="A129" s="112">
        <f t="shared" si="1"/>
        <v>124</v>
      </c>
      <c r="B129" s="90" t="s">
        <v>630</v>
      </c>
      <c r="C129" s="90" t="s">
        <v>631</v>
      </c>
      <c r="D129" s="84" t="s">
        <v>632</v>
      </c>
      <c r="E129" s="84" t="s">
        <v>628</v>
      </c>
      <c r="F129" s="88" t="s">
        <v>237</v>
      </c>
      <c r="G129" s="88" t="s">
        <v>254</v>
      </c>
      <c r="H129" s="123" t="s">
        <v>367</v>
      </c>
      <c r="I129" s="250" t="s">
        <v>629</v>
      </c>
      <c r="J129" s="126" t="s">
        <v>241</v>
      </c>
      <c r="K129" s="246" t="s">
        <v>1032</v>
      </c>
      <c r="L129" s="239" t="s">
        <v>255</v>
      </c>
      <c r="M129" s="132"/>
      <c r="N129" s="88"/>
      <c r="O129" s="88" t="s">
        <v>256</v>
      </c>
      <c r="P129" s="88" t="s">
        <v>256</v>
      </c>
      <c r="Q129" s="87">
        <v>2</v>
      </c>
      <c r="R129" s="90" t="s">
        <v>243</v>
      </c>
      <c r="S129" s="90" t="s">
        <v>243</v>
      </c>
      <c r="T129" s="87">
        <v>3</v>
      </c>
      <c r="U129" s="87">
        <v>0</v>
      </c>
      <c r="V129" s="88" t="s">
        <v>244</v>
      </c>
      <c r="W129" s="87">
        <v>1</v>
      </c>
      <c r="X129" s="84" t="s">
        <v>608</v>
      </c>
      <c r="Y129" s="87">
        <v>0</v>
      </c>
      <c r="Z129" s="90" t="s">
        <v>246</v>
      </c>
      <c r="AA129" s="90"/>
      <c r="AB129" s="87" t="s">
        <v>243</v>
      </c>
    </row>
    <row r="130" spans="1:28" s="89" customFormat="1" ht="37.5">
      <c r="A130" s="112">
        <f t="shared" si="1"/>
        <v>125</v>
      </c>
      <c r="B130" s="90" t="s">
        <v>633</v>
      </c>
      <c r="C130" s="90" t="s">
        <v>634</v>
      </c>
      <c r="D130" s="84" t="s">
        <v>635</v>
      </c>
      <c r="E130" s="84" t="s">
        <v>636</v>
      </c>
      <c r="F130" s="88" t="s">
        <v>237</v>
      </c>
      <c r="G130" s="88" t="s">
        <v>568</v>
      </c>
      <c r="H130" s="119" t="s">
        <v>566</v>
      </c>
      <c r="I130" s="247" t="s">
        <v>325</v>
      </c>
      <c r="J130" s="127" t="s">
        <v>268</v>
      </c>
      <c r="K130" s="247" t="s">
        <v>1058</v>
      </c>
      <c r="L130" s="240" t="s">
        <v>569</v>
      </c>
      <c r="M130" s="132"/>
      <c r="N130" s="88"/>
      <c r="O130" s="88" t="s">
        <v>256</v>
      </c>
      <c r="P130" s="88" t="s">
        <v>256</v>
      </c>
      <c r="Q130" s="87">
        <v>3</v>
      </c>
      <c r="R130" s="90" t="s">
        <v>243</v>
      </c>
      <c r="S130" s="90" t="s">
        <v>243</v>
      </c>
      <c r="T130" s="87">
        <v>3</v>
      </c>
      <c r="U130" s="87">
        <v>1</v>
      </c>
      <c r="V130" s="88" t="s">
        <v>244</v>
      </c>
      <c r="W130" s="87">
        <v>5</v>
      </c>
      <c r="X130" s="84" t="s">
        <v>637</v>
      </c>
      <c r="Y130" s="87" t="s">
        <v>243</v>
      </c>
      <c r="Z130" s="90" t="s">
        <v>246</v>
      </c>
      <c r="AA130" s="90">
        <v>1</v>
      </c>
      <c r="AB130" s="87" t="s">
        <v>243</v>
      </c>
    </row>
    <row r="131" spans="1:28" s="89" customFormat="1" ht="37.5">
      <c r="A131" s="112">
        <f t="shared" si="1"/>
        <v>126</v>
      </c>
      <c r="B131" s="90" t="s">
        <v>638</v>
      </c>
      <c r="C131" s="90" t="s">
        <v>639</v>
      </c>
      <c r="D131" s="90" t="s">
        <v>640</v>
      </c>
      <c r="E131" s="84" t="s">
        <v>641</v>
      </c>
      <c r="F131" s="88" t="s">
        <v>237</v>
      </c>
      <c r="G131" s="112" t="s">
        <v>254</v>
      </c>
      <c r="H131" s="118" t="s">
        <v>367</v>
      </c>
      <c r="I131" s="246" t="s">
        <v>641</v>
      </c>
      <c r="J131" s="126" t="s">
        <v>241</v>
      </c>
      <c r="K131" s="246" t="s">
        <v>1032</v>
      </c>
      <c r="L131" s="239" t="s">
        <v>255</v>
      </c>
      <c r="M131" s="132"/>
      <c r="N131" s="88"/>
      <c r="O131" s="88" t="s">
        <v>256</v>
      </c>
      <c r="P131" s="88" t="s">
        <v>256</v>
      </c>
      <c r="Q131" s="87">
        <v>2</v>
      </c>
      <c r="R131" s="90" t="s">
        <v>243</v>
      </c>
      <c r="S131" s="90" t="s">
        <v>243</v>
      </c>
      <c r="T131" s="87">
        <v>3</v>
      </c>
      <c r="U131" s="87">
        <v>0</v>
      </c>
      <c r="V131" s="88" t="s">
        <v>244</v>
      </c>
      <c r="W131" s="87">
        <v>1</v>
      </c>
      <c r="X131" s="84" t="s">
        <v>608</v>
      </c>
      <c r="Y131" s="87">
        <v>0</v>
      </c>
      <c r="Z131" s="90" t="s">
        <v>246</v>
      </c>
      <c r="AA131" s="90"/>
      <c r="AB131" s="87" t="s">
        <v>243</v>
      </c>
    </row>
    <row r="132" spans="1:28" s="89" customFormat="1" ht="37.5">
      <c r="A132" s="112">
        <f t="shared" si="1"/>
        <v>127</v>
      </c>
      <c r="B132" s="90" t="s">
        <v>642</v>
      </c>
      <c r="C132" s="90" t="s">
        <v>639</v>
      </c>
      <c r="D132" s="90" t="s">
        <v>640</v>
      </c>
      <c r="E132" s="84" t="s">
        <v>641</v>
      </c>
      <c r="F132" s="88" t="s">
        <v>237</v>
      </c>
      <c r="G132" s="112" t="s">
        <v>254</v>
      </c>
      <c r="H132" s="118" t="s">
        <v>367</v>
      </c>
      <c r="I132" s="246" t="s">
        <v>641</v>
      </c>
      <c r="J132" s="126" t="s">
        <v>241</v>
      </c>
      <c r="K132" s="246" t="s">
        <v>1032</v>
      </c>
      <c r="L132" s="239" t="s">
        <v>255</v>
      </c>
      <c r="M132" s="132"/>
      <c r="N132" s="88"/>
      <c r="O132" s="88" t="s">
        <v>256</v>
      </c>
      <c r="P132" s="88" t="s">
        <v>256</v>
      </c>
      <c r="Q132" s="87">
        <v>2</v>
      </c>
      <c r="R132" s="90" t="s">
        <v>243</v>
      </c>
      <c r="S132" s="90" t="s">
        <v>243</v>
      </c>
      <c r="T132" s="87">
        <v>3</v>
      </c>
      <c r="U132" s="87">
        <v>0</v>
      </c>
      <c r="V132" s="88" t="s">
        <v>244</v>
      </c>
      <c r="W132" s="87">
        <v>1</v>
      </c>
      <c r="X132" s="84" t="s">
        <v>608</v>
      </c>
      <c r="Y132" s="87">
        <v>0</v>
      </c>
      <c r="Z132" s="90" t="s">
        <v>246</v>
      </c>
      <c r="AA132" s="90"/>
      <c r="AB132" s="87" t="s">
        <v>243</v>
      </c>
    </row>
    <row r="133" spans="1:28" s="89" customFormat="1" ht="37.5">
      <c r="A133" s="112">
        <f t="shared" si="1"/>
        <v>128</v>
      </c>
      <c r="B133" s="90" t="s">
        <v>642</v>
      </c>
      <c r="C133" s="90" t="s">
        <v>639</v>
      </c>
      <c r="D133" s="90" t="s">
        <v>640</v>
      </c>
      <c r="E133" s="84" t="s">
        <v>641</v>
      </c>
      <c r="F133" s="88" t="s">
        <v>237</v>
      </c>
      <c r="G133" s="112" t="s">
        <v>254</v>
      </c>
      <c r="H133" s="118" t="s">
        <v>367</v>
      </c>
      <c r="I133" s="246" t="s">
        <v>641</v>
      </c>
      <c r="J133" s="126" t="s">
        <v>241</v>
      </c>
      <c r="K133" s="246" t="s">
        <v>1032</v>
      </c>
      <c r="L133" s="239" t="s">
        <v>255</v>
      </c>
      <c r="M133" s="132"/>
      <c r="N133" s="88"/>
      <c r="O133" s="88" t="s">
        <v>256</v>
      </c>
      <c r="P133" s="88" t="s">
        <v>256</v>
      </c>
      <c r="Q133" s="87">
        <v>2</v>
      </c>
      <c r="R133" s="90" t="s">
        <v>243</v>
      </c>
      <c r="S133" s="90" t="s">
        <v>243</v>
      </c>
      <c r="T133" s="87">
        <v>3</v>
      </c>
      <c r="U133" s="87">
        <v>0</v>
      </c>
      <c r="V133" s="88" t="s">
        <v>244</v>
      </c>
      <c r="W133" s="87">
        <v>1</v>
      </c>
      <c r="X133" s="84" t="s">
        <v>608</v>
      </c>
      <c r="Y133" s="87">
        <v>0</v>
      </c>
      <c r="Z133" s="90" t="s">
        <v>246</v>
      </c>
      <c r="AA133" s="90"/>
      <c r="AB133" s="87" t="s">
        <v>243</v>
      </c>
    </row>
    <row r="134" spans="1:28" s="89" customFormat="1">
      <c r="A134" s="112">
        <f t="shared" si="1"/>
        <v>129</v>
      </c>
      <c r="B134" s="90" t="s">
        <v>643</v>
      </c>
      <c r="C134" s="90" t="s">
        <v>644</v>
      </c>
      <c r="D134" s="90" t="s">
        <v>640</v>
      </c>
      <c r="E134" s="84" t="s">
        <v>641</v>
      </c>
      <c r="F134" s="88" t="s">
        <v>237</v>
      </c>
      <c r="G134" s="88" t="s">
        <v>645</v>
      </c>
      <c r="H134" s="124" t="s">
        <v>644</v>
      </c>
      <c r="I134" s="251" t="s">
        <v>641</v>
      </c>
      <c r="J134" s="127" t="s">
        <v>278</v>
      </c>
      <c r="K134" s="251" t="s">
        <v>1052</v>
      </c>
      <c r="L134" s="244" t="s">
        <v>646</v>
      </c>
      <c r="M134" s="132" t="s">
        <v>256</v>
      </c>
      <c r="N134" s="88"/>
      <c r="O134" s="88" t="s">
        <v>256</v>
      </c>
      <c r="P134" s="88" t="s">
        <v>256</v>
      </c>
      <c r="Q134" s="87">
        <v>2</v>
      </c>
      <c r="R134" s="90" t="s">
        <v>243</v>
      </c>
      <c r="S134" s="90" t="s">
        <v>243</v>
      </c>
      <c r="T134" s="87">
        <v>1</v>
      </c>
      <c r="U134" s="87">
        <v>1</v>
      </c>
      <c r="V134" s="88" t="s">
        <v>281</v>
      </c>
      <c r="W134" s="87">
        <v>1</v>
      </c>
      <c r="X134" s="87" t="s">
        <v>292</v>
      </c>
      <c r="Y134" s="87">
        <v>0</v>
      </c>
      <c r="Z134" s="90" t="s">
        <v>246</v>
      </c>
      <c r="AA134" s="90"/>
      <c r="AB134" s="87" t="s">
        <v>243</v>
      </c>
    </row>
    <row r="135" spans="1:28" s="89" customFormat="1">
      <c r="A135" s="112">
        <f t="shared" ref="A135:A163" si="2">ROW()-5</f>
        <v>130</v>
      </c>
      <c r="B135" s="90" t="s">
        <v>647</v>
      </c>
      <c r="C135" s="90" t="s">
        <v>644</v>
      </c>
      <c r="D135" s="90" t="s">
        <v>648</v>
      </c>
      <c r="E135" s="84" t="s">
        <v>641</v>
      </c>
      <c r="F135" s="88" t="s">
        <v>237</v>
      </c>
      <c r="G135" s="88" t="s">
        <v>649</v>
      </c>
      <c r="H135" s="124" t="s">
        <v>644</v>
      </c>
      <c r="I135" s="251" t="s">
        <v>641</v>
      </c>
      <c r="J135" s="127" t="s">
        <v>278</v>
      </c>
      <c r="K135" s="251" t="s">
        <v>1052</v>
      </c>
      <c r="L135" s="244" t="s">
        <v>650</v>
      </c>
      <c r="M135" s="132"/>
      <c r="N135" s="88"/>
      <c r="O135" s="88" t="s">
        <v>651</v>
      </c>
      <c r="P135" s="88" t="s">
        <v>651</v>
      </c>
      <c r="Q135" s="87">
        <v>2</v>
      </c>
      <c r="R135" s="90" t="s">
        <v>243</v>
      </c>
      <c r="S135" s="90" t="s">
        <v>243</v>
      </c>
      <c r="T135" s="87">
        <v>1</v>
      </c>
      <c r="U135" s="87">
        <v>1</v>
      </c>
      <c r="V135" s="88" t="s">
        <v>244</v>
      </c>
      <c r="W135" s="87">
        <v>1</v>
      </c>
      <c r="X135" s="87" t="s">
        <v>292</v>
      </c>
      <c r="Y135" s="87">
        <v>0</v>
      </c>
      <c r="Z135" s="90" t="s">
        <v>246</v>
      </c>
      <c r="AA135" s="90"/>
      <c r="AB135" s="87" t="s">
        <v>243</v>
      </c>
    </row>
    <row r="136" spans="1:28" s="89" customFormat="1">
      <c r="A136" s="112">
        <f t="shared" si="2"/>
        <v>131</v>
      </c>
      <c r="B136" s="90" t="s">
        <v>643</v>
      </c>
      <c r="C136" s="90" t="s">
        <v>644</v>
      </c>
      <c r="D136" s="90" t="s">
        <v>640</v>
      </c>
      <c r="E136" s="84" t="s">
        <v>641</v>
      </c>
      <c r="F136" s="88" t="s">
        <v>237</v>
      </c>
      <c r="G136" s="88" t="s">
        <v>645</v>
      </c>
      <c r="H136" s="124" t="s">
        <v>644</v>
      </c>
      <c r="I136" s="251" t="s">
        <v>641</v>
      </c>
      <c r="J136" s="127" t="s">
        <v>278</v>
      </c>
      <c r="K136" s="251" t="s">
        <v>1052</v>
      </c>
      <c r="L136" s="244" t="s">
        <v>646</v>
      </c>
      <c r="M136" s="132"/>
      <c r="N136" s="88"/>
      <c r="O136" s="88" t="s">
        <v>256</v>
      </c>
      <c r="P136" s="88" t="s">
        <v>256</v>
      </c>
      <c r="Q136" s="87">
        <v>2</v>
      </c>
      <c r="R136" s="90" t="s">
        <v>243</v>
      </c>
      <c r="S136" s="90" t="s">
        <v>243</v>
      </c>
      <c r="T136" s="87">
        <v>1</v>
      </c>
      <c r="U136" s="87">
        <v>1</v>
      </c>
      <c r="V136" s="88" t="s">
        <v>244</v>
      </c>
      <c r="W136" s="87">
        <v>1</v>
      </c>
      <c r="X136" s="87" t="s">
        <v>292</v>
      </c>
      <c r="Y136" s="87">
        <v>0</v>
      </c>
      <c r="Z136" s="90" t="s">
        <v>246</v>
      </c>
      <c r="AA136" s="90"/>
      <c r="AB136" s="87" t="s">
        <v>243</v>
      </c>
    </row>
    <row r="137" spans="1:28" s="89" customFormat="1">
      <c r="A137" s="112">
        <f t="shared" si="2"/>
        <v>132</v>
      </c>
      <c r="B137" s="90" t="s">
        <v>652</v>
      </c>
      <c r="C137" s="90" t="s">
        <v>653</v>
      </c>
      <c r="D137" s="90" t="s">
        <v>654</v>
      </c>
      <c r="E137" s="84" t="s">
        <v>655</v>
      </c>
      <c r="F137" s="88" t="s">
        <v>237</v>
      </c>
      <c r="G137" s="88" t="s">
        <v>656</v>
      </c>
      <c r="H137" s="124" t="s">
        <v>657</v>
      </c>
      <c r="I137" s="251" t="s">
        <v>655</v>
      </c>
      <c r="J137" s="127" t="s">
        <v>278</v>
      </c>
      <c r="K137" s="251" t="s">
        <v>1053</v>
      </c>
      <c r="L137" s="244" t="s">
        <v>658</v>
      </c>
      <c r="M137" s="132" t="s">
        <v>256</v>
      </c>
      <c r="N137" s="88"/>
      <c r="O137" s="88" t="s">
        <v>256</v>
      </c>
      <c r="P137" s="88" t="s">
        <v>256</v>
      </c>
      <c r="Q137" s="87">
        <v>1</v>
      </c>
      <c r="R137" s="90" t="s">
        <v>243</v>
      </c>
      <c r="S137" s="90" t="s">
        <v>243</v>
      </c>
      <c r="T137" s="87">
        <v>1</v>
      </c>
      <c r="U137" s="87">
        <v>0</v>
      </c>
      <c r="V137" s="88" t="s">
        <v>244</v>
      </c>
      <c r="W137" s="87">
        <v>0</v>
      </c>
      <c r="X137" s="87" t="s">
        <v>659</v>
      </c>
      <c r="Y137" s="87">
        <v>0</v>
      </c>
      <c r="Z137" s="90" t="s">
        <v>409</v>
      </c>
      <c r="AA137" s="90"/>
      <c r="AB137" s="87" t="s">
        <v>243</v>
      </c>
    </row>
    <row r="138" spans="1:28" s="89" customFormat="1">
      <c r="A138" s="112">
        <f t="shared" si="2"/>
        <v>133</v>
      </c>
      <c r="B138" s="90" t="s">
        <v>315</v>
      </c>
      <c r="C138" s="90" t="s">
        <v>367</v>
      </c>
      <c r="D138" s="90" t="s">
        <v>660</v>
      </c>
      <c r="E138" s="84" t="s">
        <v>661</v>
      </c>
      <c r="F138" s="88" t="s">
        <v>237</v>
      </c>
      <c r="G138" s="88" t="s">
        <v>254</v>
      </c>
      <c r="H138" s="118" t="s">
        <v>249</v>
      </c>
      <c r="I138" s="246" t="s">
        <v>662</v>
      </c>
      <c r="J138" s="126" t="s">
        <v>241</v>
      </c>
      <c r="K138" s="246" t="s">
        <v>1032</v>
      </c>
      <c r="L138" s="239" t="s">
        <v>255</v>
      </c>
      <c r="M138" s="132"/>
      <c r="N138" s="88"/>
      <c r="O138" s="88" t="s">
        <v>256</v>
      </c>
      <c r="P138" s="88" t="s">
        <v>256</v>
      </c>
      <c r="Q138" s="87">
        <v>2</v>
      </c>
      <c r="R138" s="90" t="s">
        <v>243</v>
      </c>
      <c r="S138" s="90" t="s">
        <v>243</v>
      </c>
      <c r="T138" s="87">
        <v>3</v>
      </c>
      <c r="U138" s="87">
        <v>0</v>
      </c>
      <c r="V138" s="88" t="s">
        <v>244</v>
      </c>
      <c r="W138" s="87">
        <v>1</v>
      </c>
      <c r="X138" s="84" t="s">
        <v>526</v>
      </c>
      <c r="Y138" s="87">
        <v>0</v>
      </c>
      <c r="Z138" s="90" t="s">
        <v>246</v>
      </c>
      <c r="AA138" s="90"/>
      <c r="AB138" s="87" t="s">
        <v>243</v>
      </c>
    </row>
    <row r="139" spans="1:28" s="89" customFormat="1" ht="19.5" customHeight="1">
      <c r="A139" s="112">
        <f t="shared" si="2"/>
        <v>134</v>
      </c>
      <c r="B139" s="90" t="s">
        <v>663</v>
      </c>
      <c r="C139" s="87" t="s">
        <v>604</v>
      </c>
      <c r="D139" s="90" t="s">
        <v>660</v>
      </c>
      <c r="E139" s="84" t="s">
        <v>661</v>
      </c>
      <c r="F139" s="88" t="s">
        <v>237</v>
      </c>
      <c r="G139" s="114" t="s">
        <v>664</v>
      </c>
      <c r="H139" s="121" t="s">
        <v>606</v>
      </c>
      <c r="I139" s="249" t="s">
        <v>662</v>
      </c>
      <c r="J139" s="126" t="s">
        <v>241</v>
      </c>
      <c r="K139" s="249" t="s">
        <v>1040</v>
      </c>
      <c r="L139" s="242" t="s">
        <v>665</v>
      </c>
      <c r="M139" s="132" t="s">
        <v>256</v>
      </c>
      <c r="N139" s="115" t="s">
        <v>666</v>
      </c>
      <c r="O139" s="88" t="s">
        <v>256</v>
      </c>
      <c r="P139" s="88" t="s">
        <v>256</v>
      </c>
      <c r="Q139" s="87">
        <v>4</v>
      </c>
      <c r="R139" s="90" t="s">
        <v>243</v>
      </c>
      <c r="S139" s="90" t="s">
        <v>243</v>
      </c>
      <c r="T139" s="87">
        <v>2</v>
      </c>
      <c r="U139" s="87">
        <v>1</v>
      </c>
      <c r="V139" s="88" t="s">
        <v>244</v>
      </c>
      <c r="W139" s="87">
        <v>5</v>
      </c>
      <c r="X139" s="87" t="s">
        <v>667</v>
      </c>
      <c r="Y139" s="87">
        <v>0</v>
      </c>
      <c r="Z139" s="90" t="s">
        <v>243</v>
      </c>
      <c r="AA139" s="90">
        <v>2</v>
      </c>
      <c r="AB139" s="87" t="s">
        <v>243</v>
      </c>
    </row>
    <row r="140" spans="1:28" s="89" customFormat="1" ht="23.25" customHeight="1">
      <c r="A140" s="112">
        <f t="shared" si="2"/>
        <v>135</v>
      </c>
      <c r="B140" s="90" t="s">
        <v>668</v>
      </c>
      <c r="C140" s="90" t="s">
        <v>528</v>
      </c>
      <c r="D140" s="90" t="s">
        <v>660</v>
      </c>
      <c r="E140" s="84" t="s">
        <v>661</v>
      </c>
      <c r="F140" s="88" t="s">
        <v>237</v>
      </c>
      <c r="G140" s="114" t="s">
        <v>669</v>
      </c>
      <c r="H140" s="121" t="s">
        <v>578</v>
      </c>
      <c r="I140" s="249" t="s">
        <v>662</v>
      </c>
      <c r="J140" s="126" t="s">
        <v>241</v>
      </c>
      <c r="K140" s="249" t="s">
        <v>1041</v>
      </c>
      <c r="L140" s="242" t="s">
        <v>670</v>
      </c>
      <c r="M140" s="132" t="s">
        <v>256</v>
      </c>
      <c r="N140" s="115" t="s">
        <v>666</v>
      </c>
      <c r="O140" s="88" t="s">
        <v>256</v>
      </c>
      <c r="P140" s="88" t="s">
        <v>256</v>
      </c>
      <c r="Q140" s="87">
        <v>4</v>
      </c>
      <c r="R140" s="90" t="s">
        <v>243</v>
      </c>
      <c r="S140" s="90" t="s">
        <v>671</v>
      </c>
      <c r="T140" s="87">
        <v>1</v>
      </c>
      <c r="U140" s="87">
        <v>1</v>
      </c>
      <c r="V140" s="88" t="s">
        <v>244</v>
      </c>
      <c r="W140" s="87">
        <v>4</v>
      </c>
      <c r="X140" s="87" t="s">
        <v>672</v>
      </c>
      <c r="Y140" s="87">
        <v>0</v>
      </c>
      <c r="Z140" s="90" t="s">
        <v>243</v>
      </c>
      <c r="AA140" s="90">
        <v>2</v>
      </c>
      <c r="AB140" s="87" t="s">
        <v>243</v>
      </c>
    </row>
    <row r="141" spans="1:28" s="89" customFormat="1">
      <c r="A141" s="112">
        <f t="shared" si="2"/>
        <v>136</v>
      </c>
      <c r="B141" s="90" t="s">
        <v>673</v>
      </c>
      <c r="C141" s="87" t="s">
        <v>674</v>
      </c>
      <c r="D141" s="90" t="s">
        <v>660</v>
      </c>
      <c r="E141" s="84" t="s">
        <v>675</v>
      </c>
      <c r="F141" s="88" t="s">
        <v>237</v>
      </c>
      <c r="G141" s="114" t="s">
        <v>328</v>
      </c>
      <c r="H141" s="120" t="s">
        <v>329</v>
      </c>
      <c r="I141" s="248" t="s">
        <v>676</v>
      </c>
      <c r="J141" s="126" t="s">
        <v>241</v>
      </c>
      <c r="K141" s="248" t="s">
        <v>1036</v>
      </c>
      <c r="L141" s="241" t="s">
        <v>331</v>
      </c>
      <c r="M141" s="132"/>
      <c r="N141" s="88"/>
      <c r="O141" s="88" t="s">
        <v>256</v>
      </c>
      <c r="P141" s="88" t="s">
        <v>256</v>
      </c>
      <c r="Q141" s="87">
        <v>7</v>
      </c>
      <c r="R141" s="87" t="s">
        <v>243</v>
      </c>
      <c r="S141" s="87" t="s">
        <v>243</v>
      </c>
      <c r="T141" s="87">
        <v>2</v>
      </c>
      <c r="U141" s="87">
        <v>1</v>
      </c>
      <c r="V141" s="88" t="s">
        <v>244</v>
      </c>
      <c r="W141" s="87">
        <v>0</v>
      </c>
      <c r="X141" s="87" t="s">
        <v>245</v>
      </c>
      <c r="Y141" s="87">
        <v>0</v>
      </c>
      <c r="Z141" s="87" t="s">
        <v>246</v>
      </c>
      <c r="AA141" s="87"/>
      <c r="AB141" s="87" t="s">
        <v>243</v>
      </c>
    </row>
    <row r="142" spans="1:28" s="89" customFormat="1">
      <c r="A142" s="112">
        <f t="shared" si="2"/>
        <v>137</v>
      </c>
      <c r="B142" s="90" t="s">
        <v>663</v>
      </c>
      <c r="C142" s="87" t="s">
        <v>604</v>
      </c>
      <c r="D142" s="90" t="s">
        <v>660</v>
      </c>
      <c r="E142" s="84" t="s">
        <v>675</v>
      </c>
      <c r="F142" s="88" t="s">
        <v>237</v>
      </c>
      <c r="G142" s="114" t="s">
        <v>664</v>
      </c>
      <c r="H142" s="121" t="s">
        <v>606</v>
      </c>
      <c r="I142" s="249" t="s">
        <v>676</v>
      </c>
      <c r="J142" s="126" t="s">
        <v>241</v>
      </c>
      <c r="K142" s="249" t="s">
        <v>1040</v>
      </c>
      <c r="L142" s="242" t="s">
        <v>665</v>
      </c>
      <c r="M142" s="132"/>
      <c r="N142" s="88"/>
      <c r="O142" s="88" t="s">
        <v>256</v>
      </c>
      <c r="P142" s="88" t="s">
        <v>256</v>
      </c>
      <c r="Q142" s="87">
        <v>4</v>
      </c>
      <c r="R142" s="90" t="s">
        <v>243</v>
      </c>
      <c r="S142" s="90" t="s">
        <v>243</v>
      </c>
      <c r="T142" s="87">
        <v>2</v>
      </c>
      <c r="U142" s="87">
        <v>1</v>
      </c>
      <c r="V142" s="88" t="s">
        <v>244</v>
      </c>
      <c r="W142" s="87">
        <v>5</v>
      </c>
      <c r="X142" s="87" t="s">
        <v>667</v>
      </c>
      <c r="Y142" s="87">
        <v>0</v>
      </c>
      <c r="Z142" s="90" t="s">
        <v>243</v>
      </c>
      <c r="AA142" s="90">
        <v>2</v>
      </c>
      <c r="AB142" s="87" t="s">
        <v>243</v>
      </c>
    </row>
    <row r="143" spans="1:28" s="89" customFormat="1">
      <c r="A143" s="112">
        <f t="shared" si="2"/>
        <v>138</v>
      </c>
      <c r="B143" s="90" t="s">
        <v>668</v>
      </c>
      <c r="C143" s="90" t="s">
        <v>528</v>
      </c>
      <c r="D143" s="90" t="s">
        <v>660</v>
      </c>
      <c r="E143" s="84" t="s">
        <v>675</v>
      </c>
      <c r="F143" s="88" t="s">
        <v>237</v>
      </c>
      <c r="G143" s="114" t="s">
        <v>669</v>
      </c>
      <c r="H143" s="121" t="s">
        <v>578</v>
      </c>
      <c r="I143" s="249" t="s">
        <v>676</v>
      </c>
      <c r="J143" s="126" t="s">
        <v>241</v>
      </c>
      <c r="K143" s="249" t="s">
        <v>1041</v>
      </c>
      <c r="L143" s="242" t="s">
        <v>670</v>
      </c>
      <c r="M143" s="132"/>
      <c r="N143" s="88"/>
      <c r="O143" s="88" t="s">
        <v>256</v>
      </c>
      <c r="P143" s="88" t="s">
        <v>256</v>
      </c>
      <c r="Q143" s="87">
        <v>4</v>
      </c>
      <c r="R143" s="90" t="s">
        <v>243</v>
      </c>
      <c r="S143" s="90" t="s">
        <v>243</v>
      </c>
      <c r="T143" s="87">
        <v>2</v>
      </c>
      <c r="U143" s="87">
        <v>1</v>
      </c>
      <c r="V143" s="88" t="s">
        <v>244</v>
      </c>
      <c r="W143" s="87">
        <v>5</v>
      </c>
      <c r="X143" s="87" t="s">
        <v>667</v>
      </c>
      <c r="Y143" s="87">
        <v>0</v>
      </c>
      <c r="Z143" s="90" t="s">
        <v>243</v>
      </c>
      <c r="AA143" s="90">
        <v>2</v>
      </c>
      <c r="AB143" s="87" t="s">
        <v>243</v>
      </c>
    </row>
    <row r="144" spans="1:28" s="89" customFormat="1">
      <c r="A144" s="112">
        <f t="shared" si="2"/>
        <v>139</v>
      </c>
      <c r="B144" s="90" t="s">
        <v>677</v>
      </c>
      <c r="C144" s="90" t="s">
        <v>678</v>
      </c>
      <c r="D144" s="90" t="s">
        <v>679</v>
      </c>
      <c r="E144" s="84" t="s">
        <v>680</v>
      </c>
      <c r="F144" s="88" t="s">
        <v>237</v>
      </c>
      <c r="G144" s="112" t="s">
        <v>254</v>
      </c>
      <c r="H144" s="118" t="s">
        <v>367</v>
      </c>
      <c r="I144" s="246" t="s">
        <v>681</v>
      </c>
      <c r="J144" s="126" t="s">
        <v>241</v>
      </c>
      <c r="K144" s="246" t="s">
        <v>1032</v>
      </c>
      <c r="L144" s="239" t="s">
        <v>255</v>
      </c>
      <c r="M144" s="132"/>
      <c r="N144" s="88"/>
      <c r="O144" s="88" t="s">
        <v>256</v>
      </c>
      <c r="P144" s="88" t="s">
        <v>256</v>
      </c>
      <c r="Q144" s="87">
        <v>2</v>
      </c>
      <c r="R144" s="90" t="s">
        <v>243</v>
      </c>
      <c r="S144" s="90" t="s">
        <v>243</v>
      </c>
      <c r="T144" s="87">
        <v>3</v>
      </c>
      <c r="U144" s="87">
        <v>0</v>
      </c>
      <c r="V144" s="88" t="s">
        <v>244</v>
      </c>
      <c r="W144" s="87">
        <v>1</v>
      </c>
      <c r="X144" s="84" t="s">
        <v>526</v>
      </c>
      <c r="Y144" s="87">
        <v>0</v>
      </c>
      <c r="Z144" s="90" t="s">
        <v>246</v>
      </c>
      <c r="AA144" s="90"/>
      <c r="AB144" s="87" t="s">
        <v>243</v>
      </c>
    </row>
    <row r="145" spans="1:28" s="89" customFormat="1">
      <c r="A145" s="112">
        <f t="shared" si="2"/>
        <v>140</v>
      </c>
      <c r="B145" s="90" t="s">
        <v>251</v>
      </c>
      <c r="C145" s="90" t="s">
        <v>367</v>
      </c>
      <c r="D145" s="90" t="s">
        <v>682</v>
      </c>
      <c r="E145" s="84" t="s">
        <v>683</v>
      </c>
      <c r="F145" s="88" t="s">
        <v>237</v>
      </c>
      <c r="G145" s="88" t="s">
        <v>254</v>
      </c>
      <c r="H145" s="118" t="s">
        <v>249</v>
      </c>
      <c r="I145" s="246" t="s">
        <v>684</v>
      </c>
      <c r="J145" s="126" t="s">
        <v>241</v>
      </c>
      <c r="K145" s="246" t="s">
        <v>1032</v>
      </c>
      <c r="L145" s="239" t="s">
        <v>255</v>
      </c>
      <c r="M145" s="132"/>
      <c r="N145" s="88"/>
      <c r="O145" s="88" t="s">
        <v>256</v>
      </c>
      <c r="P145" s="88" t="s">
        <v>256</v>
      </c>
      <c r="Q145" s="87">
        <v>2</v>
      </c>
      <c r="R145" s="90" t="s">
        <v>243</v>
      </c>
      <c r="S145" s="90" t="s">
        <v>243</v>
      </c>
      <c r="T145" s="87">
        <v>3</v>
      </c>
      <c r="U145" s="87">
        <v>0</v>
      </c>
      <c r="V145" s="88" t="s">
        <v>244</v>
      </c>
      <c r="W145" s="87">
        <v>1</v>
      </c>
      <c r="X145" s="84" t="s">
        <v>526</v>
      </c>
      <c r="Y145" s="87">
        <v>0</v>
      </c>
      <c r="Z145" s="90" t="s">
        <v>246</v>
      </c>
      <c r="AA145" s="90"/>
      <c r="AB145" s="87" t="s">
        <v>243</v>
      </c>
    </row>
    <row r="146" spans="1:28" s="89" customFormat="1" ht="37.5">
      <c r="A146" s="112">
        <f t="shared" si="2"/>
        <v>141</v>
      </c>
      <c r="B146" s="84" t="s">
        <v>294</v>
      </c>
      <c r="C146" s="82" t="s">
        <v>299</v>
      </c>
      <c r="D146" s="90" t="s">
        <v>682</v>
      </c>
      <c r="E146" s="84" t="s">
        <v>683</v>
      </c>
      <c r="F146" s="88" t="s">
        <v>237</v>
      </c>
      <c r="G146" s="88" t="s">
        <v>296</v>
      </c>
      <c r="H146" s="119" t="s">
        <v>295</v>
      </c>
      <c r="I146" s="247" t="s">
        <v>684</v>
      </c>
      <c r="J146" s="127" t="s">
        <v>278</v>
      </c>
      <c r="K146" s="247" t="s">
        <v>1048</v>
      </c>
      <c r="L146" s="240" t="s">
        <v>297</v>
      </c>
      <c r="M146" s="132"/>
      <c r="N146" s="88"/>
      <c r="O146" s="88" t="s">
        <v>256</v>
      </c>
      <c r="P146" s="88" t="s">
        <v>256</v>
      </c>
      <c r="Q146" s="87">
        <v>3</v>
      </c>
      <c r="R146" s="90" t="s">
        <v>243</v>
      </c>
      <c r="S146" s="90">
        <v>1</v>
      </c>
      <c r="T146" s="87">
        <v>3</v>
      </c>
      <c r="U146" s="87">
        <v>1</v>
      </c>
      <c r="V146" s="88" t="s">
        <v>244</v>
      </c>
      <c r="W146" s="87">
        <v>2</v>
      </c>
      <c r="X146" s="84" t="s">
        <v>351</v>
      </c>
      <c r="Y146" s="87">
        <v>0</v>
      </c>
      <c r="Z146" s="90" t="s">
        <v>246</v>
      </c>
      <c r="AA146" s="90"/>
      <c r="AB146" s="87" t="s">
        <v>243</v>
      </c>
    </row>
    <row r="147" spans="1:28" s="89" customFormat="1" ht="36" customHeight="1">
      <c r="A147" s="112">
        <f t="shared" si="2"/>
        <v>142</v>
      </c>
      <c r="B147" s="90" t="s">
        <v>633</v>
      </c>
      <c r="C147" s="90" t="s">
        <v>634</v>
      </c>
      <c r="D147" s="83" t="s">
        <v>252</v>
      </c>
      <c r="E147" s="84" t="s">
        <v>253</v>
      </c>
      <c r="F147" s="88" t="s">
        <v>237</v>
      </c>
      <c r="G147" s="88" t="s">
        <v>568</v>
      </c>
      <c r="H147" s="119" t="s">
        <v>566</v>
      </c>
      <c r="I147" s="247" t="s">
        <v>253</v>
      </c>
      <c r="J147" s="127" t="s">
        <v>268</v>
      </c>
      <c r="K147" s="247" t="s">
        <v>1058</v>
      </c>
      <c r="L147" s="240" t="s">
        <v>569</v>
      </c>
      <c r="M147" s="132"/>
      <c r="N147" s="88"/>
      <c r="O147" s="88" t="s">
        <v>256</v>
      </c>
      <c r="P147" s="88" t="s">
        <v>256</v>
      </c>
      <c r="Q147" s="87">
        <v>3</v>
      </c>
      <c r="R147" s="90" t="s">
        <v>243</v>
      </c>
      <c r="S147" s="90" t="s">
        <v>243</v>
      </c>
      <c r="T147" s="87">
        <v>3</v>
      </c>
      <c r="U147" s="87">
        <v>1</v>
      </c>
      <c r="V147" s="88" t="s">
        <v>244</v>
      </c>
      <c r="W147" s="87">
        <v>5</v>
      </c>
      <c r="X147" s="84" t="s">
        <v>637</v>
      </c>
      <c r="Y147" s="87" t="s">
        <v>243</v>
      </c>
      <c r="Z147" s="90" t="s">
        <v>246</v>
      </c>
      <c r="AA147" s="90">
        <v>1</v>
      </c>
      <c r="AB147" s="87" t="s">
        <v>243</v>
      </c>
    </row>
    <row r="148" spans="1:28" s="91" customFormat="1" ht="126" customHeight="1">
      <c r="A148" s="116">
        <f t="shared" si="2"/>
        <v>143</v>
      </c>
      <c r="B148" s="82" t="s">
        <v>685</v>
      </c>
      <c r="C148" s="82" t="s">
        <v>686</v>
      </c>
      <c r="D148" s="83" t="s">
        <v>453</v>
      </c>
      <c r="E148" s="83" t="s">
        <v>687</v>
      </c>
      <c r="F148" s="86" t="s">
        <v>374</v>
      </c>
      <c r="G148" s="88" t="s">
        <v>688</v>
      </c>
      <c r="H148" s="122" t="s">
        <v>686</v>
      </c>
      <c r="I148" s="249" t="s">
        <v>689</v>
      </c>
      <c r="J148" s="127" t="s">
        <v>278</v>
      </c>
      <c r="K148" s="249" t="s">
        <v>1045</v>
      </c>
      <c r="L148" s="243" t="s">
        <v>690</v>
      </c>
      <c r="M148" s="138" t="s">
        <v>256</v>
      </c>
      <c r="N148" s="82" t="s">
        <v>395</v>
      </c>
      <c r="O148" s="88" t="s">
        <v>256</v>
      </c>
      <c r="P148" s="88" t="s">
        <v>256</v>
      </c>
      <c r="Q148" s="85">
        <v>8</v>
      </c>
      <c r="R148" s="82" t="s">
        <v>691</v>
      </c>
      <c r="S148" s="82" t="s">
        <v>243</v>
      </c>
      <c r="T148" s="85">
        <v>3</v>
      </c>
      <c r="U148" s="85">
        <v>0</v>
      </c>
      <c r="V148" s="86" t="s">
        <v>281</v>
      </c>
      <c r="W148" s="85">
        <v>1</v>
      </c>
      <c r="X148" s="83" t="s">
        <v>692</v>
      </c>
      <c r="Y148" s="85" t="s">
        <v>243</v>
      </c>
      <c r="Z148" s="82" t="s">
        <v>243</v>
      </c>
      <c r="AA148" s="82">
        <v>2</v>
      </c>
      <c r="AB148" s="85" t="s">
        <v>243</v>
      </c>
    </row>
    <row r="149" spans="1:28" s="91" customFormat="1" ht="126" customHeight="1">
      <c r="A149" s="116">
        <f t="shared" si="2"/>
        <v>144</v>
      </c>
      <c r="B149" s="82" t="s">
        <v>685</v>
      </c>
      <c r="C149" s="82" t="s">
        <v>686</v>
      </c>
      <c r="D149" s="83" t="s">
        <v>453</v>
      </c>
      <c r="E149" s="83" t="s">
        <v>687</v>
      </c>
      <c r="F149" s="86" t="s">
        <v>374</v>
      </c>
      <c r="G149" s="88" t="s">
        <v>688</v>
      </c>
      <c r="H149" s="122" t="s">
        <v>686</v>
      </c>
      <c r="I149" s="249" t="s">
        <v>689</v>
      </c>
      <c r="J149" s="127" t="s">
        <v>278</v>
      </c>
      <c r="K149" s="249" t="s">
        <v>1045</v>
      </c>
      <c r="L149" s="243" t="s">
        <v>690</v>
      </c>
      <c r="M149" s="138"/>
      <c r="N149" s="82" t="s">
        <v>395</v>
      </c>
      <c r="O149" s="88" t="s">
        <v>256</v>
      </c>
      <c r="P149" s="88" t="s">
        <v>256</v>
      </c>
      <c r="Q149" s="85">
        <v>8</v>
      </c>
      <c r="R149" s="82" t="s">
        <v>691</v>
      </c>
      <c r="S149" s="82" t="s">
        <v>243</v>
      </c>
      <c r="T149" s="85">
        <v>3</v>
      </c>
      <c r="U149" s="85">
        <v>0</v>
      </c>
      <c r="V149" s="86" t="s">
        <v>281</v>
      </c>
      <c r="W149" s="85">
        <v>1</v>
      </c>
      <c r="X149" s="83" t="s">
        <v>692</v>
      </c>
      <c r="Y149" s="85" t="s">
        <v>243</v>
      </c>
      <c r="Z149" s="82" t="s">
        <v>243</v>
      </c>
      <c r="AA149" s="82">
        <v>2</v>
      </c>
      <c r="AB149" s="85" t="s">
        <v>243</v>
      </c>
    </row>
    <row r="150" spans="1:28" s="91" customFormat="1" ht="126" customHeight="1">
      <c r="A150" s="116">
        <f t="shared" si="2"/>
        <v>145</v>
      </c>
      <c r="B150" s="82" t="s">
        <v>685</v>
      </c>
      <c r="C150" s="82" t="s">
        <v>686</v>
      </c>
      <c r="D150" s="83" t="s">
        <v>453</v>
      </c>
      <c r="E150" s="83" t="s">
        <v>687</v>
      </c>
      <c r="F150" s="86" t="s">
        <v>374</v>
      </c>
      <c r="G150" s="88" t="s">
        <v>688</v>
      </c>
      <c r="H150" s="122" t="s">
        <v>686</v>
      </c>
      <c r="I150" s="249" t="s">
        <v>689</v>
      </c>
      <c r="J150" s="127" t="s">
        <v>278</v>
      </c>
      <c r="K150" s="249" t="s">
        <v>1045</v>
      </c>
      <c r="L150" s="243" t="s">
        <v>690</v>
      </c>
      <c r="M150" s="138"/>
      <c r="N150" s="82" t="s">
        <v>395</v>
      </c>
      <c r="O150" s="88" t="s">
        <v>256</v>
      </c>
      <c r="P150" s="88" t="s">
        <v>256</v>
      </c>
      <c r="Q150" s="85">
        <v>8</v>
      </c>
      <c r="R150" s="82" t="s">
        <v>691</v>
      </c>
      <c r="S150" s="82" t="s">
        <v>243</v>
      </c>
      <c r="T150" s="85">
        <v>3</v>
      </c>
      <c r="U150" s="85">
        <v>0</v>
      </c>
      <c r="V150" s="86" t="s">
        <v>281</v>
      </c>
      <c r="W150" s="85">
        <v>1</v>
      </c>
      <c r="X150" s="83" t="s">
        <v>692</v>
      </c>
      <c r="Y150" s="85" t="s">
        <v>243</v>
      </c>
      <c r="Z150" s="82" t="s">
        <v>243</v>
      </c>
      <c r="AA150" s="82">
        <v>2</v>
      </c>
      <c r="AB150" s="85" t="s">
        <v>243</v>
      </c>
    </row>
    <row r="151" spans="1:28" s="91" customFormat="1" ht="126" customHeight="1">
      <c r="A151" s="116">
        <f t="shared" si="2"/>
        <v>146</v>
      </c>
      <c r="B151" s="82" t="s">
        <v>685</v>
      </c>
      <c r="C151" s="82" t="s">
        <v>686</v>
      </c>
      <c r="D151" s="83" t="s">
        <v>453</v>
      </c>
      <c r="E151" s="83" t="s">
        <v>687</v>
      </c>
      <c r="F151" s="86" t="s">
        <v>374</v>
      </c>
      <c r="G151" s="88" t="s">
        <v>688</v>
      </c>
      <c r="H151" s="122" t="s">
        <v>686</v>
      </c>
      <c r="I151" s="249" t="s">
        <v>689</v>
      </c>
      <c r="J151" s="127" t="s">
        <v>278</v>
      </c>
      <c r="K151" s="249" t="s">
        <v>1045</v>
      </c>
      <c r="L151" s="243" t="s">
        <v>690</v>
      </c>
      <c r="M151" s="138"/>
      <c r="N151" s="82" t="s">
        <v>395</v>
      </c>
      <c r="O151" s="88" t="s">
        <v>256</v>
      </c>
      <c r="P151" s="88" t="s">
        <v>256</v>
      </c>
      <c r="Q151" s="85">
        <v>8</v>
      </c>
      <c r="R151" s="82" t="s">
        <v>691</v>
      </c>
      <c r="S151" s="82" t="s">
        <v>243</v>
      </c>
      <c r="T151" s="85">
        <v>3</v>
      </c>
      <c r="U151" s="85">
        <v>0</v>
      </c>
      <c r="V151" s="86" t="s">
        <v>281</v>
      </c>
      <c r="W151" s="85">
        <v>1</v>
      </c>
      <c r="X151" s="83" t="s">
        <v>692</v>
      </c>
      <c r="Y151" s="85" t="s">
        <v>243</v>
      </c>
      <c r="Z151" s="82" t="s">
        <v>243</v>
      </c>
      <c r="AA151" s="82">
        <v>2</v>
      </c>
      <c r="AB151" s="85" t="s">
        <v>243</v>
      </c>
    </row>
    <row r="152" spans="1:28" s="91" customFormat="1" ht="126" customHeight="1">
      <c r="A152" s="116">
        <f t="shared" si="2"/>
        <v>147</v>
      </c>
      <c r="B152" s="82" t="s">
        <v>685</v>
      </c>
      <c r="C152" s="82" t="s">
        <v>686</v>
      </c>
      <c r="D152" s="83" t="s">
        <v>453</v>
      </c>
      <c r="E152" s="83" t="s">
        <v>687</v>
      </c>
      <c r="F152" s="86" t="s">
        <v>374</v>
      </c>
      <c r="G152" s="88" t="s">
        <v>688</v>
      </c>
      <c r="H152" s="122" t="s">
        <v>686</v>
      </c>
      <c r="I152" s="249" t="s">
        <v>689</v>
      </c>
      <c r="J152" s="127" t="s">
        <v>278</v>
      </c>
      <c r="K152" s="249" t="s">
        <v>1045</v>
      </c>
      <c r="L152" s="243" t="s">
        <v>690</v>
      </c>
      <c r="M152" s="138"/>
      <c r="N152" s="82" t="s">
        <v>395</v>
      </c>
      <c r="O152" s="88" t="s">
        <v>256</v>
      </c>
      <c r="P152" s="88" t="s">
        <v>256</v>
      </c>
      <c r="Q152" s="85">
        <v>8</v>
      </c>
      <c r="R152" s="82" t="s">
        <v>691</v>
      </c>
      <c r="S152" s="82" t="s">
        <v>243</v>
      </c>
      <c r="T152" s="85">
        <v>3</v>
      </c>
      <c r="U152" s="85">
        <v>0</v>
      </c>
      <c r="V152" s="86" t="s">
        <v>281</v>
      </c>
      <c r="W152" s="85">
        <v>1</v>
      </c>
      <c r="X152" s="83" t="s">
        <v>692</v>
      </c>
      <c r="Y152" s="85" t="s">
        <v>243</v>
      </c>
      <c r="Z152" s="82" t="s">
        <v>243</v>
      </c>
      <c r="AA152" s="82">
        <v>2</v>
      </c>
      <c r="AB152" s="85" t="s">
        <v>243</v>
      </c>
    </row>
    <row r="153" spans="1:28" s="91" customFormat="1" ht="126" customHeight="1">
      <c r="A153" s="116">
        <f t="shared" si="2"/>
        <v>148</v>
      </c>
      <c r="B153" s="90" t="s">
        <v>452</v>
      </c>
      <c r="C153" s="90" t="s">
        <v>416</v>
      </c>
      <c r="D153" s="83" t="s">
        <v>453</v>
      </c>
      <c r="E153" s="83" t="s">
        <v>687</v>
      </c>
      <c r="F153" s="86" t="s">
        <v>374</v>
      </c>
      <c r="G153" s="88" t="s">
        <v>375</v>
      </c>
      <c r="H153" s="121" t="s">
        <v>376</v>
      </c>
      <c r="I153" s="249" t="s">
        <v>689</v>
      </c>
      <c r="J153" s="127" t="s">
        <v>278</v>
      </c>
      <c r="K153" s="249" t="s">
        <v>1042</v>
      </c>
      <c r="L153" s="242" t="s">
        <v>378</v>
      </c>
      <c r="M153" s="138"/>
      <c r="N153" s="82" t="s">
        <v>395</v>
      </c>
      <c r="O153" s="88" t="s">
        <v>256</v>
      </c>
      <c r="P153" s="88" t="s">
        <v>256</v>
      </c>
      <c r="Q153" s="87">
        <v>3</v>
      </c>
      <c r="R153" s="90" t="s">
        <v>243</v>
      </c>
      <c r="S153" s="90" t="s">
        <v>243</v>
      </c>
      <c r="T153" s="87">
        <v>1</v>
      </c>
      <c r="U153" s="87">
        <v>0</v>
      </c>
      <c r="V153" s="88" t="s">
        <v>244</v>
      </c>
      <c r="W153" s="87">
        <v>0</v>
      </c>
      <c r="X153" s="87" t="s">
        <v>456</v>
      </c>
      <c r="Y153" s="87">
        <v>0</v>
      </c>
      <c r="Z153" s="90" t="s">
        <v>246</v>
      </c>
      <c r="AA153" s="90"/>
      <c r="AB153" s="87" t="s">
        <v>243</v>
      </c>
    </row>
    <row r="154" spans="1:28" s="91" customFormat="1" ht="126" customHeight="1">
      <c r="A154" s="116">
        <f t="shared" si="2"/>
        <v>149</v>
      </c>
      <c r="B154" s="90" t="s">
        <v>452</v>
      </c>
      <c r="C154" s="90" t="s">
        <v>416</v>
      </c>
      <c r="D154" s="83" t="s">
        <v>453</v>
      </c>
      <c r="E154" s="83" t="s">
        <v>687</v>
      </c>
      <c r="F154" s="86" t="s">
        <v>374</v>
      </c>
      <c r="G154" s="88" t="s">
        <v>375</v>
      </c>
      <c r="H154" s="121" t="s">
        <v>376</v>
      </c>
      <c r="I154" s="249" t="s">
        <v>689</v>
      </c>
      <c r="J154" s="127" t="s">
        <v>278</v>
      </c>
      <c r="K154" s="249" t="s">
        <v>1042</v>
      </c>
      <c r="L154" s="242" t="s">
        <v>378</v>
      </c>
      <c r="M154" s="138"/>
      <c r="N154" s="82" t="s">
        <v>395</v>
      </c>
      <c r="O154" s="88" t="s">
        <v>256</v>
      </c>
      <c r="P154" s="88" t="s">
        <v>256</v>
      </c>
      <c r="Q154" s="87">
        <v>3</v>
      </c>
      <c r="R154" s="90" t="s">
        <v>243</v>
      </c>
      <c r="S154" s="90" t="s">
        <v>243</v>
      </c>
      <c r="T154" s="87">
        <v>1</v>
      </c>
      <c r="U154" s="87">
        <v>0</v>
      </c>
      <c r="V154" s="88" t="s">
        <v>244</v>
      </c>
      <c r="W154" s="87">
        <v>0</v>
      </c>
      <c r="X154" s="87" t="s">
        <v>456</v>
      </c>
      <c r="Y154" s="87">
        <v>0</v>
      </c>
      <c r="Z154" s="90" t="s">
        <v>246</v>
      </c>
      <c r="AA154" s="90"/>
      <c r="AB154" s="87" t="s">
        <v>243</v>
      </c>
    </row>
    <row r="155" spans="1:28" s="91" customFormat="1" ht="126" customHeight="1">
      <c r="A155" s="116">
        <f t="shared" si="2"/>
        <v>150</v>
      </c>
      <c r="B155" s="84" t="s">
        <v>390</v>
      </c>
      <c r="C155" s="87" t="s">
        <v>391</v>
      </c>
      <c r="D155" s="83" t="s">
        <v>453</v>
      </c>
      <c r="E155" s="83" t="s">
        <v>687</v>
      </c>
      <c r="F155" s="86" t="s">
        <v>374</v>
      </c>
      <c r="G155" s="88" t="s">
        <v>392</v>
      </c>
      <c r="H155" s="121" t="s">
        <v>393</v>
      </c>
      <c r="I155" s="249" t="s">
        <v>689</v>
      </c>
      <c r="J155" s="127" t="s">
        <v>278</v>
      </c>
      <c r="K155" s="249" t="s">
        <v>1046</v>
      </c>
      <c r="L155" s="242" t="s">
        <v>394</v>
      </c>
      <c r="M155" s="138"/>
      <c r="N155" s="82" t="s">
        <v>395</v>
      </c>
      <c r="O155" s="88" t="s">
        <v>256</v>
      </c>
      <c r="P155" s="88" t="s">
        <v>256</v>
      </c>
      <c r="Q155" s="87">
        <v>3</v>
      </c>
      <c r="R155" s="90" t="s">
        <v>243</v>
      </c>
      <c r="S155" s="90" t="s">
        <v>243</v>
      </c>
      <c r="T155" s="87">
        <v>2</v>
      </c>
      <c r="U155" s="87">
        <v>0</v>
      </c>
      <c r="V155" s="88" t="s">
        <v>244</v>
      </c>
      <c r="W155" s="87">
        <v>0</v>
      </c>
      <c r="X155" s="87" t="s">
        <v>379</v>
      </c>
      <c r="Y155" s="87">
        <v>0</v>
      </c>
      <c r="Z155" s="90" t="s">
        <v>246</v>
      </c>
      <c r="AA155" s="90"/>
      <c r="AB155" s="87" t="s">
        <v>243</v>
      </c>
    </row>
    <row r="156" spans="1:28" s="89" customFormat="1" ht="36" customHeight="1">
      <c r="A156" s="112">
        <f t="shared" si="2"/>
        <v>151</v>
      </c>
      <c r="B156" s="90" t="s">
        <v>693</v>
      </c>
      <c r="C156" s="90" t="s">
        <v>694</v>
      </c>
      <c r="D156" s="83" t="s">
        <v>695</v>
      </c>
      <c r="E156" s="84" t="s">
        <v>696</v>
      </c>
      <c r="F156" s="88" t="s">
        <v>237</v>
      </c>
      <c r="G156" s="88" t="s">
        <v>697</v>
      </c>
      <c r="H156" s="124" t="s">
        <v>694</v>
      </c>
      <c r="I156" s="251" t="s">
        <v>698</v>
      </c>
      <c r="J156" s="127" t="s">
        <v>278</v>
      </c>
      <c r="K156" s="251" t="s">
        <v>1054</v>
      </c>
      <c r="L156" s="244" t="s">
        <v>699</v>
      </c>
      <c r="M156" s="132" t="s">
        <v>256</v>
      </c>
      <c r="N156" s="82" t="s">
        <v>395</v>
      </c>
      <c r="O156" s="88" t="s">
        <v>256</v>
      </c>
      <c r="P156" s="88" t="s">
        <v>256</v>
      </c>
      <c r="Q156" s="87">
        <v>4</v>
      </c>
      <c r="R156" s="90" t="s">
        <v>243</v>
      </c>
      <c r="S156" s="90" t="s">
        <v>243</v>
      </c>
      <c r="T156" s="87">
        <v>2</v>
      </c>
      <c r="U156" s="87">
        <v>0</v>
      </c>
      <c r="V156" s="88" t="s">
        <v>244</v>
      </c>
      <c r="W156" s="87">
        <v>0</v>
      </c>
      <c r="X156" s="84" t="s">
        <v>700</v>
      </c>
      <c r="Y156" s="87">
        <v>0</v>
      </c>
      <c r="Z156" s="90" t="s">
        <v>246</v>
      </c>
      <c r="AA156" s="90"/>
      <c r="AB156" s="87" t="s">
        <v>243</v>
      </c>
    </row>
    <row r="157" spans="1:28" s="89" customFormat="1" ht="36" customHeight="1">
      <c r="A157" s="112">
        <f t="shared" si="2"/>
        <v>152</v>
      </c>
      <c r="B157" s="90" t="s">
        <v>701</v>
      </c>
      <c r="C157" s="90" t="s">
        <v>702</v>
      </c>
      <c r="D157" s="83" t="s">
        <v>703</v>
      </c>
      <c r="E157" s="84" t="s">
        <v>704</v>
      </c>
      <c r="F157" s="88" t="s">
        <v>237</v>
      </c>
      <c r="G157" s="88" t="s">
        <v>705</v>
      </c>
      <c r="H157" s="124" t="s">
        <v>702</v>
      </c>
      <c r="I157" s="251" t="s">
        <v>706</v>
      </c>
      <c r="J157" s="127" t="s">
        <v>278</v>
      </c>
      <c r="K157" s="251" t="s">
        <v>1055</v>
      </c>
      <c r="L157" s="244" t="s">
        <v>707</v>
      </c>
      <c r="M157" s="132" t="s">
        <v>256</v>
      </c>
      <c r="N157" s="82" t="s">
        <v>395</v>
      </c>
      <c r="O157" s="88" t="s">
        <v>256</v>
      </c>
      <c r="P157" s="88" t="s">
        <v>256</v>
      </c>
      <c r="Q157" s="87">
        <v>4</v>
      </c>
      <c r="R157" s="90" t="s">
        <v>243</v>
      </c>
      <c r="S157" s="90" t="s">
        <v>243</v>
      </c>
      <c r="T157" s="87">
        <v>2</v>
      </c>
      <c r="U157" s="87">
        <v>0</v>
      </c>
      <c r="V157" s="88" t="s">
        <v>244</v>
      </c>
      <c r="W157" s="87">
        <v>0</v>
      </c>
      <c r="X157" s="84" t="s">
        <v>708</v>
      </c>
      <c r="Y157" s="87">
        <v>0</v>
      </c>
      <c r="Z157" s="90" t="s">
        <v>246</v>
      </c>
      <c r="AA157" s="90"/>
      <c r="AB157" s="87" t="s">
        <v>243</v>
      </c>
    </row>
    <row r="158" spans="1:28" s="89" customFormat="1" ht="36" customHeight="1">
      <c r="A158" s="112">
        <f t="shared" si="2"/>
        <v>153</v>
      </c>
      <c r="B158" s="90" t="s">
        <v>709</v>
      </c>
      <c r="C158" s="90" t="s">
        <v>710</v>
      </c>
      <c r="D158" s="83" t="s">
        <v>711</v>
      </c>
      <c r="E158" s="84" t="s">
        <v>712</v>
      </c>
      <c r="F158" s="88" t="s">
        <v>237</v>
      </c>
      <c r="G158" s="88" t="s">
        <v>713</v>
      </c>
      <c r="H158" s="124" t="s">
        <v>710</v>
      </c>
      <c r="I158" s="251" t="s">
        <v>714</v>
      </c>
      <c r="J158" s="127" t="s">
        <v>278</v>
      </c>
      <c r="K158" s="251" t="s">
        <v>1056</v>
      </c>
      <c r="L158" s="244" t="s">
        <v>715</v>
      </c>
      <c r="M158" s="132" t="s">
        <v>256</v>
      </c>
      <c r="N158" s="82" t="s">
        <v>395</v>
      </c>
      <c r="O158" s="88" t="s">
        <v>256</v>
      </c>
      <c r="P158" s="88" t="s">
        <v>256</v>
      </c>
      <c r="Q158" s="87">
        <v>4</v>
      </c>
      <c r="R158" s="90" t="s">
        <v>243</v>
      </c>
      <c r="S158" s="90" t="s">
        <v>243</v>
      </c>
      <c r="T158" s="87">
        <v>2</v>
      </c>
      <c r="U158" s="87">
        <v>0</v>
      </c>
      <c r="V158" s="88" t="s">
        <v>244</v>
      </c>
      <c r="W158" s="87">
        <v>0</v>
      </c>
      <c r="X158" s="84" t="s">
        <v>708</v>
      </c>
      <c r="Y158" s="87">
        <v>0</v>
      </c>
      <c r="Z158" s="90" t="s">
        <v>246</v>
      </c>
      <c r="AA158" s="90"/>
      <c r="AB158" s="87" t="s">
        <v>243</v>
      </c>
    </row>
    <row r="159" spans="1:28" s="89" customFormat="1" ht="36" customHeight="1">
      <c r="A159" s="112">
        <f t="shared" si="2"/>
        <v>154</v>
      </c>
      <c r="B159" s="90" t="s">
        <v>709</v>
      </c>
      <c r="C159" s="90" t="s">
        <v>710</v>
      </c>
      <c r="D159" s="83" t="s">
        <v>711</v>
      </c>
      <c r="E159" s="84" t="s">
        <v>712</v>
      </c>
      <c r="F159" s="88" t="s">
        <v>237</v>
      </c>
      <c r="G159" s="88" t="s">
        <v>713</v>
      </c>
      <c r="H159" s="124" t="s">
        <v>710</v>
      </c>
      <c r="I159" s="251" t="s">
        <v>714</v>
      </c>
      <c r="J159" s="127" t="s">
        <v>278</v>
      </c>
      <c r="K159" s="251" t="s">
        <v>1056</v>
      </c>
      <c r="L159" s="244" t="s">
        <v>715</v>
      </c>
      <c r="M159" s="132"/>
      <c r="N159" s="82" t="s">
        <v>395</v>
      </c>
      <c r="O159" s="88" t="s">
        <v>256</v>
      </c>
      <c r="P159" s="88" t="s">
        <v>256</v>
      </c>
      <c r="Q159" s="87">
        <v>4</v>
      </c>
      <c r="R159" s="90" t="s">
        <v>243</v>
      </c>
      <c r="S159" s="90" t="s">
        <v>243</v>
      </c>
      <c r="T159" s="87">
        <v>2</v>
      </c>
      <c r="U159" s="87">
        <v>0</v>
      </c>
      <c r="V159" s="88" t="s">
        <v>244</v>
      </c>
      <c r="W159" s="87">
        <v>0</v>
      </c>
      <c r="X159" s="84" t="s">
        <v>716</v>
      </c>
      <c r="Y159" s="87">
        <v>0</v>
      </c>
      <c r="Z159" s="90" t="s">
        <v>246</v>
      </c>
      <c r="AA159" s="90"/>
      <c r="AB159" s="87" t="s">
        <v>243</v>
      </c>
    </row>
    <row r="160" spans="1:28" ht="187.5">
      <c r="A160" s="112">
        <f t="shared" si="2"/>
        <v>155</v>
      </c>
      <c r="B160" s="82" t="s">
        <v>251</v>
      </c>
      <c r="C160" s="82" t="s">
        <v>234</v>
      </c>
      <c r="D160" s="83" t="s">
        <v>247</v>
      </c>
      <c r="E160" s="84" t="s">
        <v>250</v>
      </c>
      <c r="F160" s="88" t="s">
        <v>237</v>
      </c>
      <c r="G160" s="88" t="s">
        <v>254</v>
      </c>
      <c r="H160" s="118" t="s">
        <v>249</v>
      </c>
      <c r="I160" s="246" t="s">
        <v>250</v>
      </c>
      <c r="J160" s="126" t="s">
        <v>241</v>
      </c>
      <c r="K160" s="246" t="s">
        <v>1032</v>
      </c>
      <c r="L160" s="239" t="s">
        <v>255</v>
      </c>
      <c r="M160" s="132"/>
      <c r="N160" s="82" t="s">
        <v>717</v>
      </c>
      <c r="O160" s="88" t="s">
        <v>256</v>
      </c>
      <c r="P160" s="88" t="s">
        <v>256</v>
      </c>
      <c r="Q160" s="87">
        <v>1</v>
      </c>
      <c r="R160" s="84" t="s">
        <v>308</v>
      </c>
      <c r="S160" s="90" t="s">
        <v>243</v>
      </c>
      <c r="T160" s="87">
        <v>1</v>
      </c>
      <c r="U160" s="87">
        <v>0</v>
      </c>
      <c r="V160" s="88" t="s">
        <v>244</v>
      </c>
      <c r="W160" s="87">
        <v>1</v>
      </c>
      <c r="X160" s="87" t="s">
        <v>245</v>
      </c>
      <c r="Y160" s="90">
        <v>0</v>
      </c>
      <c r="Z160" s="84" t="s">
        <v>718</v>
      </c>
      <c r="AA160" s="84"/>
      <c r="AB160" s="87" t="s">
        <v>243</v>
      </c>
    </row>
    <row r="161" spans="1:28" s="89" customFormat="1">
      <c r="A161" s="112">
        <f t="shared" si="2"/>
        <v>156</v>
      </c>
      <c r="B161" s="90" t="s">
        <v>315</v>
      </c>
      <c r="C161" s="90" t="s">
        <v>367</v>
      </c>
      <c r="D161" s="84" t="s">
        <v>326</v>
      </c>
      <c r="E161" s="84" t="s">
        <v>327</v>
      </c>
      <c r="F161" s="88" t="s">
        <v>237</v>
      </c>
      <c r="G161" s="88" t="s">
        <v>254</v>
      </c>
      <c r="H161" s="118" t="s">
        <v>249</v>
      </c>
      <c r="I161" s="246" t="s">
        <v>330</v>
      </c>
      <c r="J161" s="126" t="s">
        <v>241</v>
      </c>
      <c r="K161" s="246" t="s">
        <v>1032</v>
      </c>
      <c r="L161" s="239" t="s">
        <v>255</v>
      </c>
      <c r="M161" s="132"/>
      <c r="N161" s="88"/>
      <c r="O161" s="88" t="s">
        <v>256</v>
      </c>
      <c r="P161" s="88" t="s">
        <v>256</v>
      </c>
      <c r="Q161" s="87">
        <v>2</v>
      </c>
      <c r="R161" s="90" t="s">
        <v>243</v>
      </c>
      <c r="S161" s="90" t="s">
        <v>243</v>
      </c>
      <c r="T161" s="87">
        <v>3</v>
      </c>
      <c r="U161" s="87">
        <v>0</v>
      </c>
      <c r="V161" s="88" t="s">
        <v>244</v>
      </c>
      <c r="W161" s="87">
        <v>1</v>
      </c>
      <c r="X161" s="84" t="s">
        <v>526</v>
      </c>
      <c r="Y161" s="87">
        <v>0</v>
      </c>
      <c r="Z161" s="90" t="s">
        <v>246</v>
      </c>
      <c r="AA161" s="90"/>
      <c r="AB161" s="87" t="s">
        <v>243</v>
      </c>
    </row>
    <row r="162" spans="1:28" s="89" customFormat="1">
      <c r="A162" s="112">
        <f t="shared" si="2"/>
        <v>157</v>
      </c>
      <c r="B162" s="90" t="s">
        <v>315</v>
      </c>
      <c r="C162" s="90" t="s">
        <v>367</v>
      </c>
      <c r="D162" s="84" t="s">
        <v>332</v>
      </c>
      <c r="E162" s="84" t="s">
        <v>719</v>
      </c>
      <c r="F162" s="88" t="s">
        <v>237</v>
      </c>
      <c r="G162" s="88" t="s">
        <v>254</v>
      </c>
      <c r="H162" s="118" t="s">
        <v>249</v>
      </c>
      <c r="I162" s="246" t="s">
        <v>333</v>
      </c>
      <c r="J162" s="126" t="s">
        <v>241</v>
      </c>
      <c r="K162" s="246" t="s">
        <v>1032</v>
      </c>
      <c r="L162" s="239" t="s">
        <v>255</v>
      </c>
      <c r="M162" s="132"/>
      <c r="N162" s="88"/>
      <c r="O162" s="88" t="s">
        <v>256</v>
      </c>
      <c r="P162" s="88" t="s">
        <v>256</v>
      </c>
      <c r="Q162" s="87">
        <v>2</v>
      </c>
      <c r="R162" s="90" t="s">
        <v>243</v>
      </c>
      <c r="S162" s="90" t="s">
        <v>243</v>
      </c>
      <c r="T162" s="87">
        <v>3</v>
      </c>
      <c r="U162" s="87">
        <v>0</v>
      </c>
      <c r="V162" s="88" t="s">
        <v>244</v>
      </c>
      <c r="W162" s="87">
        <v>1</v>
      </c>
      <c r="X162" s="84" t="s">
        <v>526</v>
      </c>
      <c r="Y162" s="87">
        <v>0</v>
      </c>
      <c r="Z162" s="90" t="s">
        <v>246</v>
      </c>
      <c r="AA162" s="90"/>
      <c r="AB162" s="87" t="s">
        <v>243</v>
      </c>
    </row>
    <row r="163" spans="1:28" s="89" customFormat="1" ht="19.5" thickBot="1">
      <c r="A163" s="112">
        <f t="shared" si="2"/>
        <v>158</v>
      </c>
      <c r="B163" s="90" t="s">
        <v>315</v>
      </c>
      <c r="C163" s="90" t="s">
        <v>367</v>
      </c>
      <c r="D163" s="90" t="s">
        <v>660</v>
      </c>
      <c r="E163" s="84" t="s">
        <v>675</v>
      </c>
      <c r="F163" s="88" t="s">
        <v>237</v>
      </c>
      <c r="G163" s="88" t="s">
        <v>254</v>
      </c>
      <c r="H163" s="118" t="s">
        <v>249</v>
      </c>
      <c r="I163" s="252" t="s">
        <v>676</v>
      </c>
      <c r="J163" s="126" t="s">
        <v>241</v>
      </c>
      <c r="K163" s="252" t="s">
        <v>1032</v>
      </c>
      <c r="L163" s="240" t="s">
        <v>255</v>
      </c>
      <c r="M163" s="132"/>
      <c r="N163" s="88"/>
      <c r="O163" s="88" t="s">
        <v>256</v>
      </c>
      <c r="P163" s="88" t="s">
        <v>256</v>
      </c>
      <c r="Q163" s="87">
        <v>2</v>
      </c>
      <c r="R163" s="90" t="s">
        <v>243</v>
      </c>
      <c r="S163" s="90" t="s">
        <v>243</v>
      </c>
      <c r="T163" s="87">
        <v>3</v>
      </c>
      <c r="U163" s="87">
        <v>0</v>
      </c>
      <c r="V163" s="88" t="s">
        <v>244</v>
      </c>
      <c r="W163" s="87">
        <v>1</v>
      </c>
      <c r="X163" s="84" t="s">
        <v>526</v>
      </c>
      <c r="Y163" s="87">
        <v>0</v>
      </c>
      <c r="Z163" s="90" t="s">
        <v>246</v>
      </c>
      <c r="AA163" s="90"/>
      <c r="AB163" s="87" t="s">
        <v>243</v>
      </c>
    </row>
    <row r="164" spans="1:28" ht="11.25" customHeight="1">
      <c r="A164" s="66" t="s">
        <v>720</v>
      </c>
      <c r="B164" s="66" t="s">
        <v>720</v>
      </c>
      <c r="C164" s="66" t="s">
        <v>720</v>
      </c>
      <c r="D164" s="66" t="s">
        <v>720</v>
      </c>
      <c r="E164" s="66" t="s">
        <v>720</v>
      </c>
      <c r="F164" s="66" t="s">
        <v>720</v>
      </c>
      <c r="G164" s="66" t="s">
        <v>720</v>
      </c>
      <c r="H164" s="66" t="s">
        <v>720</v>
      </c>
      <c r="I164" s="66" t="s">
        <v>720</v>
      </c>
      <c r="J164" s="66" t="s">
        <v>720</v>
      </c>
      <c r="K164" s="66" t="s">
        <v>131</v>
      </c>
      <c r="L164" s="66" t="s">
        <v>720</v>
      </c>
      <c r="M164" s="66" t="s">
        <v>720</v>
      </c>
      <c r="N164" s="66" t="s">
        <v>720</v>
      </c>
      <c r="O164" s="66" t="s">
        <v>720</v>
      </c>
      <c r="P164" s="66" t="s">
        <v>720</v>
      </c>
      <c r="Q164" s="66" t="s">
        <v>720</v>
      </c>
      <c r="R164" s="66" t="s">
        <v>720</v>
      </c>
      <c r="S164" s="66" t="s">
        <v>720</v>
      </c>
      <c r="T164" s="66" t="s">
        <v>720</v>
      </c>
      <c r="U164" s="66" t="s">
        <v>720</v>
      </c>
      <c r="V164" s="66" t="s">
        <v>720</v>
      </c>
      <c r="W164" s="66" t="s">
        <v>720</v>
      </c>
      <c r="X164" s="66" t="s">
        <v>720</v>
      </c>
      <c r="Y164" s="66" t="s">
        <v>720</v>
      </c>
      <c r="Z164" s="66" t="s">
        <v>720</v>
      </c>
      <c r="AA164" s="66" t="s">
        <v>720</v>
      </c>
      <c r="AB164" s="66" t="s">
        <v>720</v>
      </c>
    </row>
  </sheetData>
  <autoFilter ref="A5:AB164"/>
  <mergeCells count="7">
    <mergeCell ref="A3:F4"/>
    <mergeCell ref="G3:N4"/>
    <mergeCell ref="O3:P4"/>
    <mergeCell ref="Q3:AB3"/>
    <mergeCell ref="Q4:V4"/>
    <mergeCell ref="W4:Y4"/>
    <mergeCell ref="AA4:AB4"/>
  </mergeCells>
  <phoneticPr fontId="1"/>
  <pageMargins left="0.70866141732283472" right="0.70866141732283472" top="0.74803149606299213" bottom="0.74803149606299213" header="0.31496062992125984" footer="0.31496062992125984"/>
  <pageSetup paperSize="9" scale="10" orientation="landscape" r:id="rId1"/>
  <headerFooter>
    <oddHeader>&amp;L&amp;F&amp;C&amp;A</oddHeader>
    <oddFooter>&amp;C&amp;P / &amp;N ページ</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7"/>
  <sheetViews>
    <sheetView showGridLines="0" view="pageBreakPreview" zoomScale="160" zoomScaleNormal="85" zoomScaleSheetLayoutView="160" workbookViewId="0">
      <selection activeCell="C6" sqref="C6:L6"/>
    </sheetView>
  </sheetViews>
  <sheetFormatPr defaultColWidth="3.125" defaultRowHeight="13.5" customHeight="1"/>
  <cols>
    <col min="1" max="1" width="3.125" style="92" customWidth="1"/>
    <col min="2" max="16384" width="3.125" style="92"/>
  </cols>
  <sheetData>
    <row r="1" spans="1:64" ht="17.25" customHeight="1">
      <c r="A1" s="569" t="s">
        <v>985</v>
      </c>
      <c r="B1" s="569"/>
      <c r="C1" s="569"/>
      <c r="D1" s="569"/>
      <c r="E1" s="569"/>
      <c r="F1" s="569"/>
      <c r="G1" s="569"/>
      <c r="H1" s="569"/>
      <c r="I1" s="569"/>
      <c r="J1" s="569"/>
      <c r="K1" s="569"/>
      <c r="L1" s="569"/>
      <c r="M1" s="569" t="s">
        <v>986</v>
      </c>
      <c r="N1" s="570"/>
      <c r="O1" s="570"/>
      <c r="P1" s="570"/>
      <c r="Q1" s="570"/>
      <c r="R1" s="570"/>
      <c r="S1" s="570"/>
      <c r="T1" s="570"/>
      <c r="U1" s="570"/>
      <c r="V1" s="570"/>
      <c r="W1" s="570"/>
      <c r="X1" s="570"/>
      <c r="Y1" s="570"/>
      <c r="Z1" s="570"/>
      <c r="AA1" s="570"/>
      <c r="AB1" s="570"/>
      <c r="AC1" s="570"/>
      <c r="AD1" s="570"/>
      <c r="AE1" s="570"/>
      <c r="AF1" s="570"/>
      <c r="AG1" s="570"/>
      <c r="AH1" s="570"/>
      <c r="AI1" s="570"/>
      <c r="AJ1" s="570"/>
      <c r="AK1" s="570"/>
      <c r="AL1" s="570"/>
      <c r="AM1" s="570"/>
      <c r="AN1" s="570"/>
      <c r="AO1" s="570"/>
      <c r="AP1" s="570"/>
      <c r="AQ1" s="570"/>
      <c r="AR1" s="570"/>
      <c r="AS1" s="571" t="s">
        <v>722</v>
      </c>
      <c r="AT1" s="572"/>
      <c r="AU1" s="573"/>
      <c r="AV1" s="574"/>
      <c r="AW1" s="575"/>
      <c r="AX1" s="575"/>
      <c r="AY1" s="575"/>
      <c r="AZ1" s="575"/>
      <c r="BA1" s="575"/>
      <c r="BB1" s="576"/>
      <c r="BC1" s="571" t="s">
        <v>723</v>
      </c>
      <c r="BD1" s="572"/>
      <c r="BE1" s="573"/>
      <c r="BF1" s="574"/>
      <c r="BG1" s="575"/>
      <c r="BH1" s="575"/>
      <c r="BI1" s="575"/>
      <c r="BJ1" s="575"/>
      <c r="BK1" s="575"/>
      <c r="BL1" s="576"/>
    </row>
    <row r="2" spans="1:64" ht="17.25" customHeight="1">
      <c r="A2" s="569"/>
      <c r="B2" s="569"/>
      <c r="C2" s="569"/>
      <c r="D2" s="569"/>
      <c r="E2" s="569"/>
      <c r="F2" s="569"/>
      <c r="G2" s="569"/>
      <c r="H2" s="569"/>
      <c r="I2" s="569"/>
      <c r="J2" s="569"/>
      <c r="K2" s="569"/>
      <c r="L2" s="569"/>
      <c r="M2" s="570"/>
      <c r="N2" s="570"/>
      <c r="O2" s="570"/>
      <c r="P2" s="570"/>
      <c r="Q2" s="570"/>
      <c r="R2" s="570"/>
      <c r="S2" s="570"/>
      <c r="T2" s="570"/>
      <c r="U2" s="570"/>
      <c r="V2" s="570"/>
      <c r="W2" s="570"/>
      <c r="X2" s="570"/>
      <c r="Y2" s="570"/>
      <c r="Z2" s="570"/>
      <c r="AA2" s="570"/>
      <c r="AB2" s="570"/>
      <c r="AC2" s="570"/>
      <c r="AD2" s="570"/>
      <c r="AE2" s="570"/>
      <c r="AF2" s="570"/>
      <c r="AG2" s="570"/>
      <c r="AH2" s="570"/>
      <c r="AI2" s="570"/>
      <c r="AJ2" s="570"/>
      <c r="AK2" s="570"/>
      <c r="AL2" s="570"/>
      <c r="AM2" s="570"/>
      <c r="AN2" s="570"/>
      <c r="AO2" s="570"/>
      <c r="AP2" s="570"/>
      <c r="AQ2" s="570"/>
      <c r="AR2" s="570"/>
      <c r="AS2" s="571" t="s">
        <v>724</v>
      </c>
      <c r="AT2" s="572"/>
      <c r="AU2" s="573"/>
      <c r="AV2" s="574"/>
      <c r="AW2" s="575"/>
      <c r="AX2" s="575"/>
      <c r="AY2" s="575"/>
      <c r="AZ2" s="575"/>
      <c r="BA2" s="575"/>
      <c r="BB2" s="576"/>
      <c r="BC2" s="571" t="s">
        <v>725</v>
      </c>
      <c r="BD2" s="572"/>
      <c r="BE2" s="573"/>
      <c r="BF2" s="574"/>
      <c r="BG2" s="575"/>
      <c r="BH2" s="575"/>
      <c r="BI2" s="575"/>
      <c r="BJ2" s="575"/>
      <c r="BK2" s="575"/>
      <c r="BL2" s="576"/>
    </row>
    <row r="3" spans="1:64" ht="13.5" customHeight="1">
      <c r="A3" s="562" t="s">
        <v>726</v>
      </c>
      <c r="B3" s="562"/>
      <c r="C3" s="562"/>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562"/>
      <c r="AG3" s="562"/>
      <c r="AH3" s="562"/>
      <c r="AI3" s="562"/>
      <c r="AJ3" s="562"/>
      <c r="AK3" s="562"/>
      <c r="AL3" s="562"/>
      <c r="AM3" s="562"/>
      <c r="AN3" s="562"/>
      <c r="AO3" s="562"/>
      <c r="AP3" s="562"/>
      <c r="AQ3" s="562"/>
      <c r="AR3" s="562"/>
      <c r="AS3" s="562"/>
      <c r="AT3" s="562"/>
      <c r="AU3" s="562"/>
      <c r="AV3" s="562"/>
      <c r="AW3" s="562"/>
      <c r="AX3" s="562"/>
      <c r="AY3" s="562"/>
      <c r="AZ3" s="562"/>
      <c r="BA3" s="562"/>
      <c r="BB3" s="562"/>
      <c r="BC3" s="562"/>
      <c r="BD3" s="562"/>
      <c r="BE3" s="562"/>
      <c r="BF3" s="562"/>
      <c r="BG3" s="562"/>
      <c r="BH3" s="562"/>
      <c r="BI3" s="562"/>
      <c r="BJ3" s="562"/>
      <c r="BK3" s="562"/>
      <c r="BL3" s="562"/>
    </row>
    <row r="4" spans="1:64" ht="13.5" customHeight="1">
      <c r="A4" s="562" t="s">
        <v>727</v>
      </c>
      <c r="B4" s="562"/>
      <c r="C4" s="562"/>
      <c r="D4" s="562"/>
      <c r="E4" s="563" t="s">
        <v>728</v>
      </c>
      <c r="F4" s="564"/>
      <c r="G4" s="564"/>
      <c r="H4" s="564"/>
      <c r="I4" s="564"/>
      <c r="J4" s="564"/>
      <c r="K4" s="564"/>
      <c r="L4" s="564"/>
      <c r="M4" s="564"/>
      <c r="N4" s="564"/>
      <c r="O4" s="564"/>
      <c r="P4" s="564"/>
      <c r="Q4" s="564"/>
      <c r="R4" s="564"/>
      <c r="S4" s="564"/>
      <c r="T4" s="564"/>
      <c r="U4" s="564"/>
      <c r="V4" s="564"/>
      <c r="W4" s="564"/>
      <c r="X4" s="564"/>
      <c r="Y4" s="564"/>
      <c r="Z4" s="564"/>
      <c r="AA4" s="564"/>
      <c r="AB4" s="564"/>
      <c r="AC4" s="564"/>
      <c r="AD4" s="564"/>
      <c r="AE4" s="564"/>
      <c r="AF4" s="564"/>
      <c r="AG4" s="564"/>
      <c r="AH4" s="564"/>
      <c r="AI4" s="564"/>
      <c r="AJ4" s="564"/>
      <c r="AK4" s="564"/>
      <c r="AL4" s="564"/>
      <c r="AM4" s="564"/>
      <c r="AN4" s="564"/>
      <c r="AO4" s="564"/>
      <c r="AP4" s="564"/>
      <c r="AQ4" s="564"/>
      <c r="AR4" s="564"/>
      <c r="AS4" s="564"/>
      <c r="AT4" s="564"/>
      <c r="AU4" s="564"/>
      <c r="AV4" s="564"/>
      <c r="AW4" s="564"/>
      <c r="AX4" s="564"/>
      <c r="AY4" s="564"/>
      <c r="AZ4" s="564"/>
      <c r="BA4" s="564"/>
      <c r="BB4" s="564"/>
      <c r="BC4" s="564"/>
      <c r="BD4" s="564"/>
      <c r="BE4" s="564"/>
      <c r="BF4" s="564"/>
      <c r="BG4" s="564"/>
      <c r="BH4" s="564"/>
      <c r="BI4" s="564"/>
      <c r="BJ4" s="564"/>
      <c r="BK4" s="564"/>
      <c r="BL4" s="565"/>
    </row>
    <row r="5" spans="1:64" ht="13.5" customHeight="1">
      <c r="A5" s="566" t="s">
        <v>729</v>
      </c>
      <c r="B5" s="567"/>
      <c r="C5" s="566" t="s">
        <v>730</v>
      </c>
      <c r="D5" s="568"/>
      <c r="E5" s="568"/>
      <c r="F5" s="568"/>
      <c r="G5" s="568"/>
      <c r="H5" s="568"/>
      <c r="I5" s="568"/>
      <c r="J5" s="568"/>
      <c r="K5" s="568"/>
      <c r="L5" s="567"/>
      <c r="M5" s="566" t="s">
        <v>731</v>
      </c>
      <c r="N5" s="568"/>
      <c r="O5" s="568"/>
      <c r="P5" s="568"/>
      <c r="Q5" s="568"/>
      <c r="R5" s="568"/>
      <c r="S5" s="568"/>
      <c r="T5" s="568"/>
      <c r="U5" s="568"/>
      <c r="V5" s="568"/>
      <c r="W5" s="567"/>
      <c r="X5" s="566" t="s">
        <v>732</v>
      </c>
      <c r="Y5" s="568"/>
      <c r="Z5" s="568"/>
      <c r="AA5" s="568"/>
      <c r="AB5" s="568"/>
      <c r="AC5" s="568"/>
      <c r="AD5" s="568"/>
      <c r="AE5" s="568"/>
      <c r="AF5" s="568"/>
      <c r="AG5" s="568"/>
      <c r="AH5" s="568"/>
      <c r="AI5" s="568"/>
      <c r="AJ5" s="568"/>
      <c r="AK5" s="568"/>
      <c r="AL5" s="568"/>
      <c r="AM5" s="568"/>
      <c r="AN5" s="568"/>
      <c r="AO5" s="568"/>
      <c r="AP5" s="568"/>
      <c r="AQ5" s="568"/>
      <c r="AR5" s="568"/>
      <c r="AS5" s="568"/>
      <c r="AT5" s="568"/>
      <c r="AU5" s="567"/>
      <c r="AV5" s="566" t="s">
        <v>733</v>
      </c>
      <c r="AW5" s="568"/>
      <c r="AX5" s="568"/>
      <c r="AY5" s="568"/>
      <c r="AZ5" s="568"/>
      <c r="BA5" s="568"/>
      <c r="BB5" s="568"/>
      <c r="BC5" s="568"/>
      <c r="BD5" s="568"/>
      <c r="BE5" s="568"/>
      <c r="BF5" s="568"/>
      <c r="BG5" s="568"/>
      <c r="BH5" s="568"/>
      <c r="BI5" s="568"/>
      <c r="BJ5" s="568"/>
      <c r="BK5" s="568"/>
      <c r="BL5" s="567"/>
    </row>
    <row r="6" spans="1:64" ht="13.5" customHeight="1">
      <c r="A6" s="543">
        <f>ROW()-5</f>
        <v>1</v>
      </c>
      <c r="B6" s="544"/>
      <c r="C6" s="557" t="s">
        <v>1022</v>
      </c>
      <c r="D6" s="558"/>
      <c r="E6" s="558"/>
      <c r="F6" s="558"/>
      <c r="G6" s="558"/>
      <c r="H6" s="558"/>
      <c r="I6" s="558"/>
      <c r="J6" s="558"/>
      <c r="K6" s="558"/>
      <c r="L6" s="559"/>
      <c r="M6" s="557" t="s">
        <v>734</v>
      </c>
      <c r="N6" s="558"/>
      <c r="O6" s="558"/>
      <c r="P6" s="560"/>
      <c r="Q6" s="560"/>
      <c r="R6" s="560"/>
      <c r="S6" s="560"/>
      <c r="T6" s="560"/>
      <c r="U6" s="560"/>
      <c r="V6" s="560"/>
      <c r="W6" s="561"/>
      <c r="X6" s="545"/>
      <c r="Y6" s="546"/>
      <c r="Z6" s="546"/>
      <c r="AA6" s="546"/>
      <c r="AB6" s="546"/>
      <c r="AC6" s="546"/>
      <c r="AD6" s="546"/>
      <c r="AE6" s="546"/>
      <c r="AF6" s="546"/>
      <c r="AG6" s="546"/>
      <c r="AH6" s="546"/>
      <c r="AI6" s="546"/>
      <c r="AJ6" s="546"/>
      <c r="AK6" s="546"/>
      <c r="AL6" s="546"/>
      <c r="AM6" s="546"/>
      <c r="AN6" s="546"/>
      <c r="AO6" s="546"/>
      <c r="AP6" s="546"/>
      <c r="AQ6" s="546"/>
      <c r="AR6" s="546"/>
      <c r="AS6" s="546"/>
      <c r="AT6" s="546"/>
      <c r="AU6" s="547"/>
      <c r="AV6" s="550" t="s">
        <v>746</v>
      </c>
      <c r="AW6" s="550"/>
      <c r="AX6" s="550"/>
      <c r="AY6" s="550"/>
      <c r="AZ6" s="550"/>
      <c r="BA6" s="550"/>
      <c r="BB6" s="550"/>
      <c r="BC6" s="550"/>
      <c r="BD6" s="550"/>
      <c r="BE6" s="550"/>
      <c r="BF6" s="550"/>
      <c r="BG6" s="550"/>
      <c r="BH6" s="550"/>
      <c r="BI6" s="550"/>
      <c r="BJ6" s="550"/>
      <c r="BK6" s="550"/>
      <c r="BL6" s="550"/>
    </row>
    <row r="7" spans="1:64" ht="13.5" customHeight="1">
      <c r="A7" s="543">
        <f t="shared" ref="A7:A55" si="0">ROW()-5</f>
        <v>2</v>
      </c>
      <c r="B7" s="544"/>
      <c r="C7" s="557" t="s">
        <v>735</v>
      </c>
      <c r="D7" s="558"/>
      <c r="E7" s="558"/>
      <c r="F7" s="558"/>
      <c r="G7" s="558"/>
      <c r="H7" s="558"/>
      <c r="I7" s="558"/>
      <c r="J7" s="558"/>
      <c r="K7" s="558"/>
      <c r="L7" s="559"/>
      <c r="M7" s="557" t="s">
        <v>736</v>
      </c>
      <c r="N7" s="558"/>
      <c r="O7" s="558"/>
      <c r="P7" s="560"/>
      <c r="Q7" s="560"/>
      <c r="R7" s="560"/>
      <c r="S7" s="560"/>
      <c r="T7" s="560"/>
      <c r="U7" s="560"/>
      <c r="V7" s="560"/>
      <c r="W7" s="561"/>
      <c r="X7" s="545"/>
      <c r="Y7" s="546"/>
      <c r="Z7" s="546"/>
      <c r="AA7" s="546"/>
      <c r="AB7" s="546"/>
      <c r="AC7" s="546"/>
      <c r="AD7" s="546"/>
      <c r="AE7" s="546"/>
      <c r="AF7" s="546"/>
      <c r="AG7" s="546"/>
      <c r="AH7" s="546"/>
      <c r="AI7" s="546"/>
      <c r="AJ7" s="546"/>
      <c r="AK7" s="546"/>
      <c r="AL7" s="546"/>
      <c r="AM7" s="546"/>
      <c r="AN7" s="546"/>
      <c r="AO7" s="546"/>
      <c r="AP7" s="546"/>
      <c r="AQ7" s="546"/>
      <c r="AR7" s="546"/>
      <c r="AS7" s="546"/>
      <c r="AT7" s="546"/>
      <c r="AU7" s="547"/>
      <c r="AV7" s="550"/>
      <c r="AW7" s="550"/>
      <c r="AX7" s="550"/>
      <c r="AY7" s="550"/>
      <c r="AZ7" s="550"/>
      <c r="BA7" s="550"/>
      <c r="BB7" s="550"/>
      <c r="BC7" s="550"/>
      <c r="BD7" s="550"/>
      <c r="BE7" s="550"/>
      <c r="BF7" s="550"/>
      <c r="BG7" s="550"/>
      <c r="BH7" s="550"/>
      <c r="BI7" s="550"/>
      <c r="BJ7" s="550"/>
      <c r="BK7" s="550"/>
      <c r="BL7" s="550"/>
    </row>
    <row r="8" spans="1:64" ht="13.5" customHeight="1">
      <c r="A8" s="543">
        <f t="shared" si="0"/>
        <v>3</v>
      </c>
      <c r="B8" s="556"/>
      <c r="C8" s="551" t="s">
        <v>737</v>
      </c>
      <c r="D8" s="552"/>
      <c r="E8" s="552"/>
      <c r="F8" s="552"/>
      <c r="G8" s="552"/>
      <c r="H8" s="552"/>
      <c r="I8" s="552"/>
      <c r="J8" s="552"/>
      <c r="K8" s="552"/>
      <c r="L8" s="553"/>
      <c r="M8" s="551" t="s">
        <v>738</v>
      </c>
      <c r="N8" s="552"/>
      <c r="O8" s="552"/>
      <c r="P8" s="554"/>
      <c r="Q8" s="554"/>
      <c r="R8" s="554"/>
      <c r="S8" s="554"/>
      <c r="T8" s="554"/>
      <c r="U8" s="554"/>
      <c r="V8" s="554"/>
      <c r="W8" s="555"/>
      <c r="X8" s="545" t="s">
        <v>991</v>
      </c>
      <c r="Y8" s="546"/>
      <c r="Z8" s="546"/>
      <c r="AA8" s="546"/>
      <c r="AB8" s="546"/>
      <c r="AC8" s="546"/>
      <c r="AD8" s="546"/>
      <c r="AE8" s="546"/>
      <c r="AF8" s="546"/>
      <c r="AG8" s="546"/>
      <c r="AH8" s="546"/>
      <c r="AI8" s="546"/>
      <c r="AJ8" s="546"/>
      <c r="AK8" s="546"/>
      <c r="AL8" s="546"/>
      <c r="AM8" s="546"/>
      <c r="AN8" s="546"/>
      <c r="AO8" s="546"/>
      <c r="AP8" s="546"/>
      <c r="AQ8" s="546"/>
      <c r="AR8" s="546"/>
      <c r="AS8" s="546"/>
      <c r="AT8" s="546"/>
      <c r="AU8" s="547"/>
      <c r="AV8" s="545"/>
      <c r="AW8" s="546"/>
      <c r="AX8" s="546"/>
      <c r="AY8" s="546"/>
      <c r="AZ8" s="546"/>
      <c r="BA8" s="546"/>
      <c r="BB8" s="546"/>
      <c r="BC8" s="546"/>
      <c r="BD8" s="546"/>
      <c r="BE8" s="546"/>
      <c r="BF8" s="546"/>
      <c r="BG8" s="546"/>
      <c r="BH8" s="546"/>
      <c r="BI8" s="546"/>
      <c r="BJ8" s="546"/>
      <c r="BK8" s="546"/>
      <c r="BL8" s="547"/>
    </row>
    <row r="9" spans="1:64" ht="13.5" customHeight="1">
      <c r="A9" s="543">
        <f t="shared" si="0"/>
        <v>4</v>
      </c>
      <c r="B9" s="544"/>
      <c r="C9" s="557" t="s">
        <v>987</v>
      </c>
      <c r="D9" s="558"/>
      <c r="E9" s="558"/>
      <c r="F9" s="558"/>
      <c r="G9" s="558"/>
      <c r="H9" s="558"/>
      <c r="I9" s="558"/>
      <c r="J9" s="558"/>
      <c r="K9" s="558"/>
      <c r="L9" s="559"/>
      <c r="M9" s="557" t="s">
        <v>739</v>
      </c>
      <c r="N9" s="558"/>
      <c r="O9" s="558"/>
      <c r="P9" s="560"/>
      <c r="Q9" s="560"/>
      <c r="R9" s="560"/>
      <c r="S9" s="560"/>
      <c r="T9" s="560"/>
      <c r="U9" s="560"/>
      <c r="V9" s="560"/>
      <c r="W9" s="561"/>
      <c r="X9" s="545"/>
      <c r="Y9" s="546"/>
      <c r="Z9" s="546"/>
      <c r="AA9" s="546"/>
      <c r="AB9" s="546"/>
      <c r="AC9" s="546"/>
      <c r="AD9" s="546"/>
      <c r="AE9" s="546"/>
      <c r="AF9" s="546"/>
      <c r="AG9" s="546"/>
      <c r="AH9" s="546"/>
      <c r="AI9" s="546"/>
      <c r="AJ9" s="546"/>
      <c r="AK9" s="546"/>
      <c r="AL9" s="546"/>
      <c r="AM9" s="546"/>
      <c r="AN9" s="546"/>
      <c r="AO9" s="546"/>
      <c r="AP9" s="546"/>
      <c r="AQ9" s="546"/>
      <c r="AR9" s="546"/>
      <c r="AS9" s="546"/>
      <c r="AT9" s="546"/>
      <c r="AU9" s="547"/>
      <c r="AV9" s="550"/>
      <c r="AW9" s="550"/>
      <c r="AX9" s="550"/>
      <c r="AY9" s="550"/>
      <c r="AZ9" s="550"/>
      <c r="BA9" s="550"/>
      <c r="BB9" s="550"/>
      <c r="BC9" s="550"/>
      <c r="BD9" s="550"/>
      <c r="BE9" s="550"/>
      <c r="BF9" s="550"/>
      <c r="BG9" s="550"/>
      <c r="BH9" s="550"/>
      <c r="BI9" s="550"/>
      <c r="BJ9" s="550"/>
      <c r="BK9" s="550"/>
      <c r="BL9" s="550"/>
    </row>
    <row r="10" spans="1:64" ht="13.5" customHeight="1">
      <c r="A10" s="543">
        <f t="shared" si="0"/>
        <v>5</v>
      </c>
      <c r="B10" s="544"/>
      <c r="C10" s="551" t="s">
        <v>988</v>
      </c>
      <c r="D10" s="552"/>
      <c r="E10" s="552"/>
      <c r="F10" s="552"/>
      <c r="G10" s="552"/>
      <c r="H10" s="552"/>
      <c r="I10" s="552"/>
      <c r="J10" s="552"/>
      <c r="K10" s="552"/>
      <c r="L10" s="553"/>
      <c r="M10" s="551" t="s">
        <v>992</v>
      </c>
      <c r="N10" s="552"/>
      <c r="O10" s="552"/>
      <c r="P10" s="554"/>
      <c r="Q10" s="554"/>
      <c r="R10" s="554"/>
      <c r="S10" s="554"/>
      <c r="T10" s="554"/>
      <c r="U10" s="554"/>
      <c r="V10" s="554"/>
      <c r="W10" s="555"/>
      <c r="X10" s="545" t="s">
        <v>993</v>
      </c>
      <c r="Y10" s="546"/>
      <c r="Z10" s="546"/>
      <c r="AA10" s="546"/>
      <c r="AB10" s="546"/>
      <c r="AC10" s="546"/>
      <c r="AD10" s="546"/>
      <c r="AE10" s="546"/>
      <c r="AF10" s="546"/>
      <c r="AG10" s="546"/>
      <c r="AH10" s="546"/>
      <c r="AI10" s="546"/>
      <c r="AJ10" s="546"/>
      <c r="AK10" s="546"/>
      <c r="AL10" s="546"/>
      <c r="AM10" s="546"/>
      <c r="AN10" s="546"/>
      <c r="AO10" s="546"/>
      <c r="AP10" s="546"/>
      <c r="AQ10" s="546"/>
      <c r="AR10" s="546"/>
      <c r="AS10" s="546"/>
      <c r="AT10" s="546"/>
      <c r="AU10" s="547"/>
      <c r="AV10" s="550"/>
      <c r="AW10" s="550"/>
      <c r="AX10" s="550"/>
      <c r="AY10" s="550"/>
      <c r="AZ10" s="550"/>
      <c r="BA10" s="550"/>
      <c r="BB10" s="550"/>
      <c r="BC10" s="550"/>
      <c r="BD10" s="550"/>
      <c r="BE10" s="550"/>
      <c r="BF10" s="550"/>
      <c r="BG10" s="550"/>
      <c r="BH10" s="550"/>
      <c r="BI10" s="550"/>
      <c r="BJ10" s="550"/>
      <c r="BK10" s="550"/>
      <c r="BL10" s="550"/>
    </row>
    <row r="11" spans="1:64" ht="13.5" customHeight="1">
      <c r="A11" s="543">
        <f t="shared" si="0"/>
        <v>6</v>
      </c>
      <c r="B11" s="544"/>
      <c r="C11" s="551" t="s">
        <v>989</v>
      </c>
      <c r="D11" s="552"/>
      <c r="E11" s="552"/>
      <c r="F11" s="552"/>
      <c r="G11" s="552"/>
      <c r="H11" s="552"/>
      <c r="I11" s="552"/>
      <c r="J11" s="552"/>
      <c r="K11" s="552"/>
      <c r="L11" s="553"/>
      <c r="M11" s="551" t="s">
        <v>990</v>
      </c>
      <c r="N11" s="552"/>
      <c r="O11" s="552"/>
      <c r="P11" s="554"/>
      <c r="Q11" s="554"/>
      <c r="R11" s="554"/>
      <c r="S11" s="554"/>
      <c r="T11" s="554"/>
      <c r="U11" s="554"/>
      <c r="V11" s="554"/>
      <c r="W11" s="555"/>
      <c r="X11" s="545" t="s">
        <v>994</v>
      </c>
      <c r="Y11" s="546"/>
      <c r="Z11" s="546"/>
      <c r="AA11" s="546"/>
      <c r="AB11" s="546"/>
      <c r="AC11" s="546"/>
      <c r="AD11" s="546"/>
      <c r="AE11" s="546"/>
      <c r="AF11" s="546"/>
      <c r="AG11" s="546"/>
      <c r="AH11" s="546"/>
      <c r="AI11" s="546"/>
      <c r="AJ11" s="546"/>
      <c r="AK11" s="546"/>
      <c r="AL11" s="546"/>
      <c r="AM11" s="546"/>
      <c r="AN11" s="546"/>
      <c r="AO11" s="546"/>
      <c r="AP11" s="546"/>
      <c r="AQ11" s="546"/>
      <c r="AR11" s="546"/>
      <c r="AS11" s="546"/>
      <c r="AT11" s="546"/>
      <c r="AU11" s="547"/>
      <c r="AV11" s="550"/>
      <c r="AW11" s="550"/>
      <c r="AX11" s="550"/>
      <c r="AY11" s="550"/>
      <c r="AZ11" s="550"/>
      <c r="BA11" s="550"/>
      <c r="BB11" s="550"/>
      <c r="BC11" s="550"/>
      <c r="BD11" s="550"/>
      <c r="BE11" s="550"/>
      <c r="BF11" s="550"/>
      <c r="BG11" s="550"/>
      <c r="BH11" s="550"/>
      <c r="BI11" s="550"/>
      <c r="BJ11" s="550"/>
      <c r="BK11" s="550"/>
      <c r="BL11" s="550"/>
    </row>
    <row r="12" spans="1:64" ht="13.5" customHeight="1">
      <c r="A12" s="543">
        <f t="shared" si="0"/>
        <v>7</v>
      </c>
      <c r="B12" s="544"/>
      <c r="C12" s="545" t="s">
        <v>1007</v>
      </c>
      <c r="D12" s="546"/>
      <c r="E12" s="546"/>
      <c r="F12" s="546"/>
      <c r="G12" s="546"/>
      <c r="H12" s="546"/>
      <c r="I12" s="546"/>
      <c r="J12" s="546"/>
      <c r="K12" s="546"/>
      <c r="L12" s="547"/>
      <c r="M12" s="545" t="s">
        <v>1009</v>
      </c>
      <c r="N12" s="546"/>
      <c r="O12" s="546"/>
      <c r="P12" s="548"/>
      <c r="Q12" s="548"/>
      <c r="R12" s="548"/>
      <c r="S12" s="548"/>
      <c r="T12" s="548"/>
      <c r="U12" s="548"/>
      <c r="V12" s="548"/>
      <c r="W12" s="549"/>
      <c r="X12" s="545" t="s">
        <v>1012</v>
      </c>
      <c r="Y12" s="546"/>
      <c r="Z12" s="546"/>
      <c r="AA12" s="546"/>
      <c r="AB12" s="546"/>
      <c r="AC12" s="546"/>
      <c r="AD12" s="546"/>
      <c r="AE12" s="546"/>
      <c r="AF12" s="546"/>
      <c r="AG12" s="546"/>
      <c r="AH12" s="546"/>
      <c r="AI12" s="546"/>
      <c r="AJ12" s="546"/>
      <c r="AK12" s="546"/>
      <c r="AL12" s="546"/>
      <c r="AM12" s="546"/>
      <c r="AN12" s="546"/>
      <c r="AO12" s="546"/>
      <c r="AP12" s="546"/>
      <c r="AQ12" s="546"/>
      <c r="AR12" s="546"/>
      <c r="AS12" s="546"/>
      <c r="AT12" s="546"/>
      <c r="AU12" s="547"/>
      <c r="AV12" s="550"/>
      <c r="AW12" s="550"/>
      <c r="AX12" s="550"/>
      <c r="AY12" s="550"/>
      <c r="AZ12" s="550"/>
      <c r="BA12" s="550"/>
      <c r="BB12" s="550"/>
      <c r="BC12" s="550"/>
      <c r="BD12" s="550"/>
      <c r="BE12" s="550"/>
      <c r="BF12" s="550"/>
      <c r="BG12" s="550"/>
      <c r="BH12" s="550"/>
      <c r="BI12" s="550"/>
      <c r="BJ12" s="550"/>
      <c r="BK12" s="550"/>
      <c r="BL12" s="550"/>
    </row>
    <row r="13" spans="1:64" ht="13.5" customHeight="1">
      <c r="A13" s="543">
        <f t="shared" si="0"/>
        <v>8</v>
      </c>
      <c r="B13" s="544"/>
      <c r="C13" s="545" t="s">
        <v>1008</v>
      </c>
      <c r="D13" s="546"/>
      <c r="E13" s="546"/>
      <c r="F13" s="546"/>
      <c r="G13" s="546"/>
      <c r="H13" s="546"/>
      <c r="I13" s="546"/>
      <c r="J13" s="546"/>
      <c r="K13" s="546"/>
      <c r="L13" s="547"/>
      <c r="M13" s="545" t="s">
        <v>1010</v>
      </c>
      <c r="N13" s="546"/>
      <c r="O13" s="546"/>
      <c r="P13" s="548"/>
      <c r="Q13" s="548"/>
      <c r="R13" s="548"/>
      <c r="S13" s="548"/>
      <c r="T13" s="548"/>
      <c r="U13" s="548"/>
      <c r="V13" s="548"/>
      <c r="W13" s="549"/>
      <c r="X13" s="545" t="s">
        <v>1011</v>
      </c>
      <c r="Y13" s="546"/>
      <c r="Z13" s="546"/>
      <c r="AA13" s="546"/>
      <c r="AB13" s="546"/>
      <c r="AC13" s="546"/>
      <c r="AD13" s="546"/>
      <c r="AE13" s="546"/>
      <c r="AF13" s="546"/>
      <c r="AG13" s="546"/>
      <c r="AH13" s="546"/>
      <c r="AI13" s="546"/>
      <c r="AJ13" s="546"/>
      <c r="AK13" s="546"/>
      <c r="AL13" s="546"/>
      <c r="AM13" s="546"/>
      <c r="AN13" s="546"/>
      <c r="AO13" s="546"/>
      <c r="AP13" s="546"/>
      <c r="AQ13" s="546"/>
      <c r="AR13" s="546"/>
      <c r="AS13" s="546"/>
      <c r="AT13" s="546"/>
      <c r="AU13" s="547"/>
      <c r="AV13" s="550"/>
      <c r="AW13" s="550"/>
      <c r="AX13" s="550"/>
      <c r="AY13" s="550"/>
      <c r="AZ13" s="550"/>
      <c r="BA13" s="550"/>
      <c r="BB13" s="550"/>
      <c r="BC13" s="550"/>
      <c r="BD13" s="550"/>
      <c r="BE13" s="550"/>
      <c r="BF13" s="550"/>
      <c r="BG13" s="550"/>
      <c r="BH13" s="550"/>
      <c r="BI13" s="550"/>
      <c r="BJ13" s="550"/>
      <c r="BK13" s="550"/>
      <c r="BL13" s="550"/>
    </row>
    <row r="14" spans="1:64" ht="13.5" customHeight="1">
      <c r="A14" s="543">
        <f t="shared" si="0"/>
        <v>9</v>
      </c>
      <c r="B14" s="544"/>
      <c r="C14" s="545"/>
      <c r="D14" s="546"/>
      <c r="E14" s="546"/>
      <c r="F14" s="546"/>
      <c r="G14" s="546"/>
      <c r="H14" s="546"/>
      <c r="I14" s="546"/>
      <c r="J14" s="546"/>
      <c r="K14" s="546"/>
      <c r="L14" s="547"/>
      <c r="M14" s="545" t="s">
        <v>740</v>
      </c>
      <c r="N14" s="546"/>
      <c r="O14" s="546"/>
      <c r="P14" s="548"/>
      <c r="Q14" s="548"/>
      <c r="R14" s="548"/>
      <c r="S14" s="548"/>
      <c r="T14" s="548"/>
      <c r="U14" s="548"/>
      <c r="V14" s="548"/>
      <c r="W14" s="549"/>
      <c r="X14" s="545"/>
      <c r="Y14" s="546"/>
      <c r="Z14" s="546"/>
      <c r="AA14" s="546"/>
      <c r="AB14" s="546"/>
      <c r="AC14" s="546"/>
      <c r="AD14" s="546"/>
      <c r="AE14" s="546"/>
      <c r="AF14" s="546"/>
      <c r="AG14" s="546"/>
      <c r="AH14" s="546"/>
      <c r="AI14" s="546"/>
      <c r="AJ14" s="546"/>
      <c r="AK14" s="546"/>
      <c r="AL14" s="546"/>
      <c r="AM14" s="546"/>
      <c r="AN14" s="546"/>
      <c r="AO14" s="546"/>
      <c r="AP14" s="546"/>
      <c r="AQ14" s="546"/>
      <c r="AR14" s="546"/>
      <c r="AS14" s="546"/>
      <c r="AT14" s="546"/>
      <c r="AU14" s="547"/>
      <c r="AV14" s="550"/>
      <c r="AW14" s="550"/>
      <c r="AX14" s="550"/>
      <c r="AY14" s="550"/>
      <c r="AZ14" s="550"/>
      <c r="BA14" s="550"/>
      <c r="BB14" s="550"/>
      <c r="BC14" s="550"/>
      <c r="BD14" s="550"/>
      <c r="BE14" s="550"/>
      <c r="BF14" s="550"/>
      <c r="BG14" s="550"/>
      <c r="BH14" s="550"/>
      <c r="BI14" s="550"/>
      <c r="BJ14" s="550"/>
      <c r="BK14" s="550"/>
      <c r="BL14" s="550"/>
    </row>
    <row r="15" spans="1:64" ht="13.5" customHeight="1">
      <c r="A15" s="543">
        <f t="shared" si="0"/>
        <v>10</v>
      </c>
      <c r="B15" s="544"/>
      <c r="C15" s="545"/>
      <c r="D15" s="546"/>
      <c r="E15" s="546"/>
      <c r="F15" s="546"/>
      <c r="G15" s="546"/>
      <c r="H15" s="546"/>
      <c r="I15" s="546"/>
      <c r="J15" s="546"/>
      <c r="K15" s="546"/>
      <c r="L15" s="547"/>
      <c r="M15" s="545" t="s">
        <v>740</v>
      </c>
      <c r="N15" s="546"/>
      <c r="O15" s="546"/>
      <c r="P15" s="548"/>
      <c r="Q15" s="548"/>
      <c r="R15" s="548"/>
      <c r="S15" s="548"/>
      <c r="T15" s="548"/>
      <c r="U15" s="548"/>
      <c r="V15" s="548"/>
      <c r="W15" s="549"/>
      <c r="X15" s="545"/>
      <c r="Y15" s="546"/>
      <c r="Z15" s="546"/>
      <c r="AA15" s="546"/>
      <c r="AB15" s="546"/>
      <c r="AC15" s="546"/>
      <c r="AD15" s="546"/>
      <c r="AE15" s="546"/>
      <c r="AF15" s="546"/>
      <c r="AG15" s="546"/>
      <c r="AH15" s="546"/>
      <c r="AI15" s="546"/>
      <c r="AJ15" s="546"/>
      <c r="AK15" s="546"/>
      <c r="AL15" s="546"/>
      <c r="AM15" s="546"/>
      <c r="AN15" s="546"/>
      <c r="AO15" s="546"/>
      <c r="AP15" s="546"/>
      <c r="AQ15" s="546"/>
      <c r="AR15" s="546"/>
      <c r="AS15" s="546"/>
      <c r="AT15" s="546"/>
      <c r="AU15" s="547"/>
      <c r="AV15" s="550"/>
      <c r="AW15" s="550"/>
      <c r="AX15" s="550"/>
      <c r="AY15" s="550"/>
      <c r="AZ15" s="550"/>
      <c r="BA15" s="550"/>
      <c r="BB15" s="550"/>
      <c r="BC15" s="550"/>
      <c r="BD15" s="550"/>
      <c r="BE15" s="550"/>
      <c r="BF15" s="550"/>
      <c r="BG15" s="550"/>
      <c r="BH15" s="550"/>
      <c r="BI15" s="550"/>
      <c r="BJ15" s="550"/>
      <c r="BK15" s="550"/>
      <c r="BL15" s="550"/>
    </row>
    <row r="16" spans="1:64" ht="13.5" customHeight="1">
      <c r="A16" s="543">
        <f t="shared" si="0"/>
        <v>11</v>
      </c>
      <c r="B16" s="544"/>
      <c r="C16" s="545"/>
      <c r="D16" s="546"/>
      <c r="E16" s="546"/>
      <c r="F16" s="546"/>
      <c r="G16" s="546"/>
      <c r="H16" s="546"/>
      <c r="I16" s="546"/>
      <c r="J16" s="546"/>
      <c r="K16" s="546"/>
      <c r="L16" s="547"/>
      <c r="M16" s="545" t="s">
        <v>740</v>
      </c>
      <c r="N16" s="546"/>
      <c r="O16" s="546"/>
      <c r="P16" s="548"/>
      <c r="Q16" s="548"/>
      <c r="R16" s="548"/>
      <c r="S16" s="548"/>
      <c r="T16" s="548"/>
      <c r="U16" s="548"/>
      <c r="V16" s="548"/>
      <c r="W16" s="549"/>
      <c r="X16" s="545"/>
      <c r="Y16" s="546"/>
      <c r="Z16" s="546"/>
      <c r="AA16" s="546"/>
      <c r="AB16" s="546"/>
      <c r="AC16" s="546"/>
      <c r="AD16" s="546"/>
      <c r="AE16" s="546"/>
      <c r="AF16" s="546"/>
      <c r="AG16" s="546"/>
      <c r="AH16" s="546"/>
      <c r="AI16" s="546"/>
      <c r="AJ16" s="546"/>
      <c r="AK16" s="546"/>
      <c r="AL16" s="546"/>
      <c r="AM16" s="546"/>
      <c r="AN16" s="546"/>
      <c r="AO16" s="546"/>
      <c r="AP16" s="546"/>
      <c r="AQ16" s="546"/>
      <c r="AR16" s="546"/>
      <c r="AS16" s="546"/>
      <c r="AT16" s="546"/>
      <c r="AU16" s="547"/>
      <c r="AV16" s="550"/>
      <c r="AW16" s="550"/>
      <c r="AX16" s="550"/>
      <c r="AY16" s="550"/>
      <c r="AZ16" s="550"/>
      <c r="BA16" s="550"/>
      <c r="BB16" s="550"/>
      <c r="BC16" s="550"/>
      <c r="BD16" s="550"/>
      <c r="BE16" s="550"/>
      <c r="BF16" s="550"/>
      <c r="BG16" s="550"/>
      <c r="BH16" s="550"/>
      <c r="BI16" s="550"/>
      <c r="BJ16" s="550"/>
      <c r="BK16" s="550"/>
      <c r="BL16" s="550"/>
    </row>
    <row r="17" spans="1:64" ht="13.5" customHeight="1">
      <c r="A17" s="543">
        <f t="shared" si="0"/>
        <v>12</v>
      </c>
      <c r="B17" s="544"/>
      <c r="C17" s="545"/>
      <c r="D17" s="546"/>
      <c r="E17" s="546"/>
      <c r="F17" s="546"/>
      <c r="G17" s="546"/>
      <c r="H17" s="546"/>
      <c r="I17" s="546"/>
      <c r="J17" s="546"/>
      <c r="K17" s="546"/>
      <c r="L17" s="547"/>
      <c r="M17" s="545" t="s">
        <v>740</v>
      </c>
      <c r="N17" s="546"/>
      <c r="O17" s="546"/>
      <c r="P17" s="548"/>
      <c r="Q17" s="548"/>
      <c r="R17" s="548"/>
      <c r="S17" s="548"/>
      <c r="T17" s="548"/>
      <c r="U17" s="548"/>
      <c r="V17" s="548"/>
      <c r="W17" s="549"/>
      <c r="X17" s="545"/>
      <c r="Y17" s="546"/>
      <c r="Z17" s="546"/>
      <c r="AA17" s="546"/>
      <c r="AB17" s="546"/>
      <c r="AC17" s="546"/>
      <c r="AD17" s="546"/>
      <c r="AE17" s="546"/>
      <c r="AF17" s="546"/>
      <c r="AG17" s="546"/>
      <c r="AH17" s="546"/>
      <c r="AI17" s="546"/>
      <c r="AJ17" s="546"/>
      <c r="AK17" s="546"/>
      <c r="AL17" s="546"/>
      <c r="AM17" s="546"/>
      <c r="AN17" s="546"/>
      <c r="AO17" s="546"/>
      <c r="AP17" s="546"/>
      <c r="AQ17" s="546"/>
      <c r="AR17" s="546"/>
      <c r="AS17" s="546"/>
      <c r="AT17" s="546"/>
      <c r="AU17" s="547"/>
      <c r="AV17" s="550"/>
      <c r="AW17" s="550"/>
      <c r="AX17" s="550"/>
      <c r="AY17" s="550"/>
      <c r="AZ17" s="550"/>
      <c r="BA17" s="550"/>
      <c r="BB17" s="550"/>
      <c r="BC17" s="550"/>
      <c r="BD17" s="550"/>
      <c r="BE17" s="550"/>
      <c r="BF17" s="550"/>
      <c r="BG17" s="550"/>
      <c r="BH17" s="550"/>
      <c r="BI17" s="550"/>
      <c r="BJ17" s="550"/>
      <c r="BK17" s="550"/>
      <c r="BL17" s="550"/>
    </row>
    <row r="18" spans="1:64" ht="13.5" customHeight="1">
      <c r="A18" s="543">
        <f t="shared" si="0"/>
        <v>13</v>
      </c>
      <c r="B18" s="544"/>
      <c r="C18" s="545"/>
      <c r="D18" s="546"/>
      <c r="E18" s="546"/>
      <c r="F18" s="546"/>
      <c r="G18" s="546"/>
      <c r="H18" s="546"/>
      <c r="I18" s="546"/>
      <c r="J18" s="546"/>
      <c r="K18" s="546"/>
      <c r="L18" s="547"/>
      <c r="M18" s="545" t="s">
        <v>740</v>
      </c>
      <c r="N18" s="546"/>
      <c r="O18" s="546"/>
      <c r="P18" s="548"/>
      <c r="Q18" s="548"/>
      <c r="R18" s="548"/>
      <c r="S18" s="548"/>
      <c r="T18" s="548"/>
      <c r="U18" s="548"/>
      <c r="V18" s="548"/>
      <c r="W18" s="549"/>
      <c r="X18" s="545"/>
      <c r="Y18" s="546"/>
      <c r="Z18" s="546"/>
      <c r="AA18" s="546"/>
      <c r="AB18" s="546"/>
      <c r="AC18" s="546"/>
      <c r="AD18" s="546"/>
      <c r="AE18" s="546"/>
      <c r="AF18" s="546"/>
      <c r="AG18" s="546"/>
      <c r="AH18" s="546"/>
      <c r="AI18" s="546"/>
      <c r="AJ18" s="546"/>
      <c r="AK18" s="546"/>
      <c r="AL18" s="546"/>
      <c r="AM18" s="546"/>
      <c r="AN18" s="546"/>
      <c r="AO18" s="546"/>
      <c r="AP18" s="546"/>
      <c r="AQ18" s="546"/>
      <c r="AR18" s="546"/>
      <c r="AS18" s="546"/>
      <c r="AT18" s="546"/>
      <c r="AU18" s="547"/>
      <c r="AV18" s="550"/>
      <c r="AW18" s="550"/>
      <c r="AX18" s="550"/>
      <c r="AY18" s="550"/>
      <c r="AZ18" s="550"/>
      <c r="BA18" s="550"/>
      <c r="BB18" s="550"/>
      <c r="BC18" s="550"/>
      <c r="BD18" s="550"/>
      <c r="BE18" s="550"/>
      <c r="BF18" s="550"/>
      <c r="BG18" s="550"/>
      <c r="BH18" s="550"/>
      <c r="BI18" s="550"/>
      <c r="BJ18" s="550"/>
      <c r="BK18" s="550"/>
      <c r="BL18" s="550"/>
    </row>
    <row r="19" spans="1:64" ht="13.5" customHeight="1">
      <c r="A19" s="543">
        <f t="shared" si="0"/>
        <v>14</v>
      </c>
      <c r="B19" s="544"/>
      <c r="C19" s="545"/>
      <c r="D19" s="546"/>
      <c r="E19" s="546"/>
      <c r="F19" s="546"/>
      <c r="G19" s="546"/>
      <c r="H19" s="546"/>
      <c r="I19" s="546"/>
      <c r="J19" s="546"/>
      <c r="K19" s="546"/>
      <c r="L19" s="547"/>
      <c r="M19" s="545" t="s">
        <v>740</v>
      </c>
      <c r="N19" s="546"/>
      <c r="O19" s="546"/>
      <c r="P19" s="548"/>
      <c r="Q19" s="548"/>
      <c r="R19" s="548"/>
      <c r="S19" s="548"/>
      <c r="T19" s="548"/>
      <c r="U19" s="548"/>
      <c r="V19" s="548"/>
      <c r="W19" s="549"/>
      <c r="X19" s="545"/>
      <c r="Y19" s="546"/>
      <c r="Z19" s="546"/>
      <c r="AA19" s="546"/>
      <c r="AB19" s="546"/>
      <c r="AC19" s="546"/>
      <c r="AD19" s="546"/>
      <c r="AE19" s="546"/>
      <c r="AF19" s="546"/>
      <c r="AG19" s="546"/>
      <c r="AH19" s="546"/>
      <c r="AI19" s="546"/>
      <c r="AJ19" s="546"/>
      <c r="AK19" s="546"/>
      <c r="AL19" s="546"/>
      <c r="AM19" s="546"/>
      <c r="AN19" s="546"/>
      <c r="AO19" s="546"/>
      <c r="AP19" s="546"/>
      <c r="AQ19" s="546"/>
      <c r="AR19" s="546"/>
      <c r="AS19" s="546"/>
      <c r="AT19" s="546"/>
      <c r="AU19" s="547"/>
      <c r="AV19" s="550"/>
      <c r="AW19" s="550"/>
      <c r="AX19" s="550"/>
      <c r="AY19" s="550"/>
      <c r="AZ19" s="550"/>
      <c r="BA19" s="550"/>
      <c r="BB19" s="550"/>
      <c r="BC19" s="550"/>
      <c r="BD19" s="550"/>
      <c r="BE19" s="550"/>
      <c r="BF19" s="550"/>
      <c r="BG19" s="550"/>
      <c r="BH19" s="550"/>
      <c r="BI19" s="550"/>
      <c r="BJ19" s="550"/>
      <c r="BK19" s="550"/>
      <c r="BL19" s="550"/>
    </row>
    <row r="20" spans="1:64" ht="13.5" customHeight="1">
      <c r="A20" s="543">
        <f t="shared" si="0"/>
        <v>15</v>
      </c>
      <c r="B20" s="544"/>
      <c r="C20" s="545"/>
      <c r="D20" s="546"/>
      <c r="E20" s="546"/>
      <c r="F20" s="546"/>
      <c r="G20" s="546"/>
      <c r="H20" s="546"/>
      <c r="I20" s="546"/>
      <c r="J20" s="546"/>
      <c r="K20" s="546"/>
      <c r="L20" s="547"/>
      <c r="M20" s="545" t="s">
        <v>740</v>
      </c>
      <c r="N20" s="546"/>
      <c r="O20" s="546"/>
      <c r="P20" s="548"/>
      <c r="Q20" s="548"/>
      <c r="R20" s="548"/>
      <c r="S20" s="548"/>
      <c r="T20" s="548"/>
      <c r="U20" s="548"/>
      <c r="V20" s="548"/>
      <c r="W20" s="549"/>
      <c r="X20" s="545"/>
      <c r="Y20" s="546"/>
      <c r="Z20" s="546"/>
      <c r="AA20" s="546"/>
      <c r="AB20" s="546"/>
      <c r="AC20" s="546"/>
      <c r="AD20" s="546"/>
      <c r="AE20" s="546"/>
      <c r="AF20" s="546"/>
      <c r="AG20" s="546"/>
      <c r="AH20" s="546"/>
      <c r="AI20" s="546"/>
      <c r="AJ20" s="546"/>
      <c r="AK20" s="546"/>
      <c r="AL20" s="546"/>
      <c r="AM20" s="546"/>
      <c r="AN20" s="546"/>
      <c r="AO20" s="546"/>
      <c r="AP20" s="546"/>
      <c r="AQ20" s="546"/>
      <c r="AR20" s="546"/>
      <c r="AS20" s="546"/>
      <c r="AT20" s="546"/>
      <c r="AU20" s="547"/>
      <c r="AV20" s="550"/>
      <c r="AW20" s="550"/>
      <c r="AX20" s="550"/>
      <c r="AY20" s="550"/>
      <c r="AZ20" s="550"/>
      <c r="BA20" s="550"/>
      <c r="BB20" s="550"/>
      <c r="BC20" s="550"/>
      <c r="BD20" s="550"/>
      <c r="BE20" s="550"/>
      <c r="BF20" s="550"/>
      <c r="BG20" s="550"/>
      <c r="BH20" s="550"/>
      <c r="BI20" s="550"/>
      <c r="BJ20" s="550"/>
      <c r="BK20" s="550"/>
      <c r="BL20" s="550"/>
    </row>
    <row r="21" spans="1:64" ht="13.5" customHeight="1">
      <c r="A21" s="543">
        <f t="shared" si="0"/>
        <v>16</v>
      </c>
      <c r="B21" s="544"/>
      <c r="C21" s="545"/>
      <c r="D21" s="546"/>
      <c r="E21" s="546"/>
      <c r="F21" s="546"/>
      <c r="G21" s="546"/>
      <c r="H21" s="546"/>
      <c r="I21" s="546"/>
      <c r="J21" s="546"/>
      <c r="K21" s="546"/>
      <c r="L21" s="547"/>
      <c r="M21" s="545" t="s">
        <v>740</v>
      </c>
      <c r="N21" s="546"/>
      <c r="O21" s="546"/>
      <c r="P21" s="548"/>
      <c r="Q21" s="548"/>
      <c r="R21" s="548"/>
      <c r="S21" s="548"/>
      <c r="T21" s="548"/>
      <c r="U21" s="548"/>
      <c r="V21" s="548"/>
      <c r="W21" s="549"/>
      <c r="X21" s="545"/>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7"/>
      <c r="AV21" s="550"/>
      <c r="AW21" s="550"/>
      <c r="AX21" s="550"/>
      <c r="AY21" s="550"/>
      <c r="AZ21" s="550"/>
      <c r="BA21" s="550"/>
      <c r="BB21" s="550"/>
      <c r="BC21" s="550"/>
      <c r="BD21" s="550"/>
      <c r="BE21" s="550"/>
      <c r="BF21" s="550"/>
      <c r="BG21" s="550"/>
      <c r="BH21" s="550"/>
      <c r="BI21" s="550"/>
      <c r="BJ21" s="550"/>
      <c r="BK21" s="550"/>
      <c r="BL21" s="550"/>
    </row>
    <row r="22" spans="1:64" ht="13.5" customHeight="1">
      <c r="A22" s="543">
        <f t="shared" si="0"/>
        <v>17</v>
      </c>
      <c r="B22" s="544"/>
      <c r="C22" s="545"/>
      <c r="D22" s="546"/>
      <c r="E22" s="546"/>
      <c r="F22" s="546"/>
      <c r="G22" s="546"/>
      <c r="H22" s="546"/>
      <c r="I22" s="546"/>
      <c r="J22" s="546"/>
      <c r="K22" s="546"/>
      <c r="L22" s="547"/>
      <c r="M22" s="545" t="s">
        <v>740</v>
      </c>
      <c r="N22" s="546"/>
      <c r="O22" s="546"/>
      <c r="P22" s="548"/>
      <c r="Q22" s="548"/>
      <c r="R22" s="548"/>
      <c r="S22" s="548"/>
      <c r="T22" s="548"/>
      <c r="U22" s="548"/>
      <c r="V22" s="548"/>
      <c r="W22" s="549"/>
      <c r="X22" s="545"/>
      <c r="Y22" s="546"/>
      <c r="Z22" s="546"/>
      <c r="AA22" s="546"/>
      <c r="AB22" s="546"/>
      <c r="AC22" s="546"/>
      <c r="AD22" s="546"/>
      <c r="AE22" s="546"/>
      <c r="AF22" s="546"/>
      <c r="AG22" s="546"/>
      <c r="AH22" s="546"/>
      <c r="AI22" s="546"/>
      <c r="AJ22" s="546"/>
      <c r="AK22" s="546"/>
      <c r="AL22" s="546"/>
      <c r="AM22" s="546"/>
      <c r="AN22" s="546"/>
      <c r="AO22" s="546"/>
      <c r="AP22" s="546"/>
      <c r="AQ22" s="546"/>
      <c r="AR22" s="546"/>
      <c r="AS22" s="546"/>
      <c r="AT22" s="546"/>
      <c r="AU22" s="547"/>
      <c r="AV22" s="550"/>
      <c r="AW22" s="550"/>
      <c r="AX22" s="550"/>
      <c r="AY22" s="550"/>
      <c r="AZ22" s="550"/>
      <c r="BA22" s="550"/>
      <c r="BB22" s="550"/>
      <c r="BC22" s="550"/>
      <c r="BD22" s="550"/>
      <c r="BE22" s="550"/>
      <c r="BF22" s="550"/>
      <c r="BG22" s="550"/>
      <c r="BH22" s="550"/>
      <c r="BI22" s="550"/>
      <c r="BJ22" s="550"/>
      <c r="BK22" s="550"/>
      <c r="BL22" s="550"/>
    </row>
    <row r="23" spans="1:64" ht="13.5" customHeight="1">
      <c r="A23" s="543">
        <f t="shared" si="0"/>
        <v>18</v>
      </c>
      <c r="B23" s="544"/>
      <c r="C23" s="545"/>
      <c r="D23" s="546"/>
      <c r="E23" s="546"/>
      <c r="F23" s="546"/>
      <c r="G23" s="546"/>
      <c r="H23" s="546"/>
      <c r="I23" s="546"/>
      <c r="J23" s="546"/>
      <c r="K23" s="546"/>
      <c r="L23" s="547"/>
      <c r="M23" s="545" t="s">
        <v>740</v>
      </c>
      <c r="N23" s="546"/>
      <c r="O23" s="546"/>
      <c r="P23" s="548"/>
      <c r="Q23" s="548"/>
      <c r="R23" s="548"/>
      <c r="S23" s="548"/>
      <c r="T23" s="548"/>
      <c r="U23" s="548"/>
      <c r="V23" s="548"/>
      <c r="W23" s="549"/>
      <c r="X23" s="545"/>
      <c r="Y23" s="546"/>
      <c r="Z23" s="546"/>
      <c r="AA23" s="546"/>
      <c r="AB23" s="546"/>
      <c r="AC23" s="546"/>
      <c r="AD23" s="546"/>
      <c r="AE23" s="546"/>
      <c r="AF23" s="546"/>
      <c r="AG23" s="546"/>
      <c r="AH23" s="546"/>
      <c r="AI23" s="546"/>
      <c r="AJ23" s="546"/>
      <c r="AK23" s="546"/>
      <c r="AL23" s="546"/>
      <c r="AM23" s="546"/>
      <c r="AN23" s="546"/>
      <c r="AO23" s="546"/>
      <c r="AP23" s="546"/>
      <c r="AQ23" s="546"/>
      <c r="AR23" s="546"/>
      <c r="AS23" s="546"/>
      <c r="AT23" s="546"/>
      <c r="AU23" s="547"/>
      <c r="AV23" s="550"/>
      <c r="AW23" s="550"/>
      <c r="AX23" s="550"/>
      <c r="AY23" s="550"/>
      <c r="AZ23" s="550"/>
      <c r="BA23" s="550"/>
      <c r="BB23" s="550"/>
      <c r="BC23" s="550"/>
      <c r="BD23" s="550"/>
      <c r="BE23" s="550"/>
      <c r="BF23" s="550"/>
      <c r="BG23" s="550"/>
      <c r="BH23" s="550"/>
      <c r="BI23" s="550"/>
      <c r="BJ23" s="550"/>
      <c r="BK23" s="550"/>
      <c r="BL23" s="550"/>
    </row>
    <row r="24" spans="1:64" ht="13.5" customHeight="1">
      <c r="A24" s="543">
        <f t="shared" si="0"/>
        <v>19</v>
      </c>
      <c r="B24" s="544"/>
      <c r="C24" s="545"/>
      <c r="D24" s="546"/>
      <c r="E24" s="546"/>
      <c r="F24" s="546"/>
      <c r="G24" s="546"/>
      <c r="H24" s="546"/>
      <c r="I24" s="546"/>
      <c r="J24" s="546"/>
      <c r="K24" s="546"/>
      <c r="L24" s="547"/>
      <c r="M24" s="545" t="s">
        <v>740</v>
      </c>
      <c r="N24" s="546"/>
      <c r="O24" s="546"/>
      <c r="P24" s="548"/>
      <c r="Q24" s="548"/>
      <c r="R24" s="548"/>
      <c r="S24" s="548"/>
      <c r="T24" s="548"/>
      <c r="U24" s="548"/>
      <c r="V24" s="548"/>
      <c r="W24" s="549"/>
      <c r="X24" s="545"/>
      <c r="Y24" s="546"/>
      <c r="Z24" s="546"/>
      <c r="AA24" s="546"/>
      <c r="AB24" s="546"/>
      <c r="AC24" s="546"/>
      <c r="AD24" s="546"/>
      <c r="AE24" s="546"/>
      <c r="AF24" s="546"/>
      <c r="AG24" s="546"/>
      <c r="AH24" s="546"/>
      <c r="AI24" s="546"/>
      <c r="AJ24" s="546"/>
      <c r="AK24" s="546"/>
      <c r="AL24" s="546"/>
      <c r="AM24" s="546"/>
      <c r="AN24" s="546"/>
      <c r="AO24" s="546"/>
      <c r="AP24" s="546"/>
      <c r="AQ24" s="546"/>
      <c r="AR24" s="546"/>
      <c r="AS24" s="546"/>
      <c r="AT24" s="546"/>
      <c r="AU24" s="547"/>
      <c r="AV24" s="550"/>
      <c r="AW24" s="550"/>
      <c r="AX24" s="550"/>
      <c r="AY24" s="550"/>
      <c r="AZ24" s="550"/>
      <c r="BA24" s="550"/>
      <c r="BB24" s="550"/>
      <c r="BC24" s="550"/>
      <c r="BD24" s="550"/>
      <c r="BE24" s="550"/>
      <c r="BF24" s="550"/>
      <c r="BG24" s="550"/>
      <c r="BH24" s="550"/>
      <c r="BI24" s="550"/>
      <c r="BJ24" s="550"/>
      <c r="BK24" s="550"/>
      <c r="BL24" s="550"/>
    </row>
    <row r="25" spans="1:64" ht="13.5" customHeight="1">
      <c r="A25" s="543">
        <f t="shared" si="0"/>
        <v>20</v>
      </c>
      <c r="B25" s="544"/>
      <c r="C25" s="545"/>
      <c r="D25" s="546"/>
      <c r="E25" s="546"/>
      <c r="F25" s="546"/>
      <c r="G25" s="546"/>
      <c r="H25" s="546"/>
      <c r="I25" s="546"/>
      <c r="J25" s="546"/>
      <c r="K25" s="546"/>
      <c r="L25" s="547"/>
      <c r="M25" s="545" t="s">
        <v>740</v>
      </c>
      <c r="N25" s="546"/>
      <c r="O25" s="546"/>
      <c r="P25" s="548"/>
      <c r="Q25" s="548"/>
      <c r="R25" s="548"/>
      <c r="S25" s="548"/>
      <c r="T25" s="548"/>
      <c r="U25" s="548"/>
      <c r="V25" s="548"/>
      <c r="W25" s="549"/>
      <c r="X25" s="545"/>
      <c r="Y25" s="546"/>
      <c r="Z25" s="546"/>
      <c r="AA25" s="546"/>
      <c r="AB25" s="546"/>
      <c r="AC25" s="546"/>
      <c r="AD25" s="546"/>
      <c r="AE25" s="546"/>
      <c r="AF25" s="546"/>
      <c r="AG25" s="546"/>
      <c r="AH25" s="546"/>
      <c r="AI25" s="546"/>
      <c r="AJ25" s="546"/>
      <c r="AK25" s="546"/>
      <c r="AL25" s="546"/>
      <c r="AM25" s="546"/>
      <c r="AN25" s="546"/>
      <c r="AO25" s="546"/>
      <c r="AP25" s="546"/>
      <c r="AQ25" s="546"/>
      <c r="AR25" s="546"/>
      <c r="AS25" s="546"/>
      <c r="AT25" s="546"/>
      <c r="AU25" s="547"/>
      <c r="AV25" s="550"/>
      <c r="AW25" s="550"/>
      <c r="AX25" s="550"/>
      <c r="AY25" s="550"/>
      <c r="AZ25" s="550"/>
      <c r="BA25" s="550"/>
      <c r="BB25" s="550"/>
      <c r="BC25" s="550"/>
      <c r="BD25" s="550"/>
      <c r="BE25" s="550"/>
      <c r="BF25" s="550"/>
      <c r="BG25" s="550"/>
      <c r="BH25" s="550"/>
      <c r="BI25" s="550"/>
      <c r="BJ25" s="550"/>
      <c r="BK25" s="550"/>
      <c r="BL25" s="550"/>
    </row>
    <row r="26" spans="1:64" ht="13.5" customHeight="1">
      <c r="A26" s="543">
        <f t="shared" si="0"/>
        <v>21</v>
      </c>
      <c r="B26" s="544"/>
      <c r="C26" s="545"/>
      <c r="D26" s="546"/>
      <c r="E26" s="546"/>
      <c r="F26" s="546"/>
      <c r="G26" s="546"/>
      <c r="H26" s="546"/>
      <c r="I26" s="546"/>
      <c r="J26" s="546"/>
      <c r="K26" s="546"/>
      <c r="L26" s="547"/>
      <c r="M26" s="545" t="s">
        <v>740</v>
      </c>
      <c r="N26" s="546"/>
      <c r="O26" s="546"/>
      <c r="P26" s="548"/>
      <c r="Q26" s="548"/>
      <c r="R26" s="548"/>
      <c r="S26" s="548"/>
      <c r="T26" s="548"/>
      <c r="U26" s="548"/>
      <c r="V26" s="548"/>
      <c r="W26" s="549"/>
      <c r="X26" s="545"/>
      <c r="Y26" s="546"/>
      <c r="Z26" s="546"/>
      <c r="AA26" s="546"/>
      <c r="AB26" s="546"/>
      <c r="AC26" s="546"/>
      <c r="AD26" s="546"/>
      <c r="AE26" s="546"/>
      <c r="AF26" s="546"/>
      <c r="AG26" s="546"/>
      <c r="AH26" s="546"/>
      <c r="AI26" s="546"/>
      <c r="AJ26" s="546"/>
      <c r="AK26" s="546"/>
      <c r="AL26" s="546"/>
      <c r="AM26" s="546"/>
      <c r="AN26" s="546"/>
      <c r="AO26" s="546"/>
      <c r="AP26" s="546"/>
      <c r="AQ26" s="546"/>
      <c r="AR26" s="546"/>
      <c r="AS26" s="546"/>
      <c r="AT26" s="546"/>
      <c r="AU26" s="547"/>
      <c r="AV26" s="550"/>
      <c r="AW26" s="550"/>
      <c r="AX26" s="550"/>
      <c r="AY26" s="550"/>
      <c r="AZ26" s="550"/>
      <c r="BA26" s="550"/>
      <c r="BB26" s="550"/>
      <c r="BC26" s="550"/>
      <c r="BD26" s="550"/>
      <c r="BE26" s="550"/>
      <c r="BF26" s="550"/>
      <c r="BG26" s="550"/>
      <c r="BH26" s="550"/>
      <c r="BI26" s="550"/>
      <c r="BJ26" s="550"/>
      <c r="BK26" s="550"/>
      <c r="BL26" s="550"/>
    </row>
    <row r="27" spans="1:64" ht="13.5" customHeight="1">
      <c r="A27" s="543">
        <f t="shared" si="0"/>
        <v>22</v>
      </c>
      <c r="B27" s="544"/>
      <c r="C27" s="545"/>
      <c r="D27" s="546"/>
      <c r="E27" s="546"/>
      <c r="F27" s="546"/>
      <c r="G27" s="546"/>
      <c r="H27" s="546"/>
      <c r="I27" s="546"/>
      <c r="J27" s="546"/>
      <c r="K27" s="546"/>
      <c r="L27" s="547"/>
      <c r="M27" s="545" t="s">
        <v>740</v>
      </c>
      <c r="N27" s="546"/>
      <c r="O27" s="546"/>
      <c r="P27" s="548"/>
      <c r="Q27" s="548"/>
      <c r="R27" s="548"/>
      <c r="S27" s="548"/>
      <c r="T27" s="548"/>
      <c r="U27" s="548"/>
      <c r="V27" s="548"/>
      <c r="W27" s="549"/>
      <c r="X27" s="545"/>
      <c r="Y27" s="546"/>
      <c r="Z27" s="546"/>
      <c r="AA27" s="546"/>
      <c r="AB27" s="546"/>
      <c r="AC27" s="546"/>
      <c r="AD27" s="546"/>
      <c r="AE27" s="546"/>
      <c r="AF27" s="546"/>
      <c r="AG27" s="546"/>
      <c r="AH27" s="546"/>
      <c r="AI27" s="546"/>
      <c r="AJ27" s="546"/>
      <c r="AK27" s="546"/>
      <c r="AL27" s="546"/>
      <c r="AM27" s="546"/>
      <c r="AN27" s="546"/>
      <c r="AO27" s="546"/>
      <c r="AP27" s="546"/>
      <c r="AQ27" s="546"/>
      <c r="AR27" s="546"/>
      <c r="AS27" s="546"/>
      <c r="AT27" s="546"/>
      <c r="AU27" s="547"/>
      <c r="AV27" s="550"/>
      <c r="AW27" s="550"/>
      <c r="AX27" s="550"/>
      <c r="AY27" s="550"/>
      <c r="AZ27" s="550"/>
      <c r="BA27" s="550"/>
      <c r="BB27" s="550"/>
      <c r="BC27" s="550"/>
      <c r="BD27" s="550"/>
      <c r="BE27" s="550"/>
      <c r="BF27" s="550"/>
      <c r="BG27" s="550"/>
      <c r="BH27" s="550"/>
      <c r="BI27" s="550"/>
      <c r="BJ27" s="550"/>
      <c r="BK27" s="550"/>
      <c r="BL27" s="550"/>
    </row>
    <row r="28" spans="1:64" ht="13.5" customHeight="1">
      <c r="A28" s="543">
        <f t="shared" si="0"/>
        <v>23</v>
      </c>
      <c r="B28" s="544"/>
      <c r="C28" s="545"/>
      <c r="D28" s="546"/>
      <c r="E28" s="546"/>
      <c r="F28" s="546"/>
      <c r="G28" s="546"/>
      <c r="H28" s="546"/>
      <c r="I28" s="546"/>
      <c r="J28" s="546"/>
      <c r="K28" s="546"/>
      <c r="L28" s="547"/>
      <c r="M28" s="545" t="s">
        <v>740</v>
      </c>
      <c r="N28" s="546"/>
      <c r="O28" s="546"/>
      <c r="P28" s="548"/>
      <c r="Q28" s="548"/>
      <c r="R28" s="548"/>
      <c r="S28" s="548"/>
      <c r="T28" s="548"/>
      <c r="U28" s="548"/>
      <c r="V28" s="548"/>
      <c r="W28" s="549"/>
      <c r="X28" s="545"/>
      <c r="Y28" s="546"/>
      <c r="Z28" s="546"/>
      <c r="AA28" s="546"/>
      <c r="AB28" s="546"/>
      <c r="AC28" s="546"/>
      <c r="AD28" s="546"/>
      <c r="AE28" s="546"/>
      <c r="AF28" s="546"/>
      <c r="AG28" s="546"/>
      <c r="AH28" s="546"/>
      <c r="AI28" s="546"/>
      <c r="AJ28" s="546"/>
      <c r="AK28" s="546"/>
      <c r="AL28" s="546"/>
      <c r="AM28" s="546"/>
      <c r="AN28" s="546"/>
      <c r="AO28" s="546"/>
      <c r="AP28" s="546"/>
      <c r="AQ28" s="546"/>
      <c r="AR28" s="546"/>
      <c r="AS28" s="546"/>
      <c r="AT28" s="546"/>
      <c r="AU28" s="547"/>
      <c r="AV28" s="550"/>
      <c r="AW28" s="550"/>
      <c r="AX28" s="550"/>
      <c r="AY28" s="550"/>
      <c r="AZ28" s="550"/>
      <c r="BA28" s="550"/>
      <c r="BB28" s="550"/>
      <c r="BC28" s="550"/>
      <c r="BD28" s="550"/>
      <c r="BE28" s="550"/>
      <c r="BF28" s="550"/>
      <c r="BG28" s="550"/>
      <c r="BH28" s="550"/>
      <c r="BI28" s="550"/>
      <c r="BJ28" s="550"/>
      <c r="BK28" s="550"/>
      <c r="BL28" s="550"/>
    </row>
    <row r="29" spans="1:64" ht="13.5" customHeight="1">
      <c r="A29" s="543">
        <f t="shared" si="0"/>
        <v>24</v>
      </c>
      <c r="B29" s="544"/>
      <c r="C29" s="545"/>
      <c r="D29" s="546"/>
      <c r="E29" s="546"/>
      <c r="F29" s="546"/>
      <c r="G29" s="546"/>
      <c r="H29" s="546"/>
      <c r="I29" s="546"/>
      <c r="J29" s="546"/>
      <c r="K29" s="546"/>
      <c r="L29" s="547"/>
      <c r="M29" s="545" t="s">
        <v>740</v>
      </c>
      <c r="N29" s="546"/>
      <c r="O29" s="546"/>
      <c r="P29" s="548"/>
      <c r="Q29" s="548"/>
      <c r="R29" s="548"/>
      <c r="S29" s="548"/>
      <c r="T29" s="548"/>
      <c r="U29" s="548"/>
      <c r="V29" s="548"/>
      <c r="W29" s="549"/>
      <c r="X29" s="545"/>
      <c r="Y29" s="546"/>
      <c r="Z29" s="546"/>
      <c r="AA29" s="546"/>
      <c r="AB29" s="546"/>
      <c r="AC29" s="546"/>
      <c r="AD29" s="546"/>
      <c r="AE29" s="546"/>
      <c r="AF29" s="546"/>
      <c r="AG29" s="546"/>
      <c r="AH29" s="546"/>
      <c r="AI29" s="546"/>
      <c r="AJ29" s="546"/>
      <c r="AK29" s="546"/>
      <c r="AL29" s="546"/>
      <c r="AM29" s="546"/>
      <c r="AN29" s="546"/>
      <c r="AO29" s="546"/>
      <c r="AP29" s="546"/>
      <c r="AQ29" s="546"/>
      <c r="AR29" s="546"/>
      <c r="AS29" s="546"/>
      <c r="AT29" s="546"/>
      <c r="AU29" s="547"/>
      <c r="AV29" s="550"/>
      <c r="AW29" s="550"/>
      <c r="AX29" s="550"/>
      <c r="AY29" s="550"/>
      <c r="AZ29" s="550"/>
      <c r="BA29" s="550"/>
      <c r="BB29" s="550"/>
      <c r="BC29" s="550"/>
      <c r="BD29" s="550"/>
      <c r="BE29" s="550"/>
      <c r="BF29" s="550"/>
      <c r="BG29" s="550"/>
      <c r="BH29" s="550"/>
      <c r="BI29" s="550"/>
      <c r="BJ29" s="550"/>
      <c r="BK29" s="550"/>
      <c r="BL29" s="550"/>
    </row>
    <row r="30" spans="1:64" ht="13.5" customHeight="1">
      <c r="A30" s="543">
        <f t="shared" si="0"/>
        <v>25</v>
      </c>
      <c r="B30" s="544"/>
      <c r="C30" s="545"/>
      <c r="D30" s="546"/>
      <c r="E30" s="546"/>
      <c r="F30" s="546"/>
      <c r="G30" s="546"/>
      <c r="H30" s="546"/>
      <c r="I30" s="546"/>
      <c r="J30" s="546"/>
      <c r="K30" s="546"/>
      <c r="L30" s="547"/>
      <c r="M30" s="545" t="s">
        <v>740</v>
      </c>
      <c r="N30" s="546"/>
      <c r="O30" s="546"/>
      <c r="P30" s="548"/>
      <c r="Q30" s="548"/>
      <c r="R30" s="548"/>
      <c r="S30" s="548"/>
      <c r="T30" s="548"/>
      <c r="U30" s="548"/>
      <c r="V30" s="548"/>
      <c r="W30" s="549"/>
      <c r="X30" s="545"/>
      <c r="Y30" s="546"/>
      <c r="Z30" s="546"/>
      <c r="AA30" s="546"/>
      <c r="AB30" s="546"/>
      <c r="AC30" s="546"/>
      <c r="AD30" s="546"/>
      <c r="AE30" s="546"/>
      <c r="AF30" s="546"/>
      <c r="AG30" s="546"/>
      <c r="AH30" s="546"/>
      <c r="AI30" s="546"/>
      <c r="AJ30" s="546"/>
      <c r="AK30" s="546"/>
      <c r="AL30" s="546"/>
      <c r="AM30" s="546"/>
      <c r="AN30" s="546"/>
      <c r="AO30" s="546"/>
      <c r="AP30" s="546"/>
      <c r="AQ30" s="546"/>
      <c r="AR30" s="546"/>
      <c r="AS30" s="546"/>
      <c r="AT30" s="546"/>
      <c r="AU30" s="547"/>
      <c r="AV30" s="550"/>
      <c r="AW30" s="550"/>
      <c r="AX30" s="550"/>
      <c r="AY30" s="550"/>
      <c r="AZ30" s="550"/>
      <c r="BA30" s="550"/>
      <c r="BB30" s="550"/>
      <c r="BC30" s="550"/>
      <c r="BD30" s="550"/>
      <c r="BE30" s="550"/>
      <c r="BF30" s="550"/>
      <c r="BG30" s="550"/>
      <c r="BH30" s="550"/>
      <c r="BI30" s="550"/>
      <c r="BJ30" s="550"/>
      <c r="BK30" s="550"/>
      <c r="BL30" s="550"/>
    </row>
    <row r="31" spans="1:64" ht="13.5" customHeight="1">
      <c r="A31" s="543">
        <f t="shared" si="0"/>
        <v>26</v>
      </c>
      <c r="B31" s="544"/>
      <c r="C31" s="545"/>
      <c r="D31" s="546"/>
      <c r="E31" s="546"/>
      <c r="F31" s="546"/>
      <c r="G31" s="546"/>
      <c r="H31" s="546"/>
      <c r="I31" s="546"/>
      <c r="J31" s="546"/>
      <c r="K31" s="546"/>
      <c r="L31" s="547"/>
      <c r="M31" s="545" t="s">
        <v>740</v>
      </c>
      <c r="N31" s="546"/>
      <c r="O31" s="546"/>
      <c r="P31" s="548"/>
      <c r="Q31" s="548"/>
      <c r="R31" s="548"/>
      <c r="S31" s="548"/>
      <c r="T31" s="548"/>
      <c r="U31" s="548"/>
      <c r="V31" s="548"/>
      <c r="W31" s="549"/>
      <c r="X31" s="545"/>
      <c r="Y31" s="546"/>
      <c r="Z31" s="546"/>
      <c r="AA31" s="546"/>
      <c r="AB31" s="546"/>
      <c r="AC31" s="546"/>
      <c r="AD31" s="546"/>
      <c r="AE31" s="546"/>
      <c r="AF31" s="546"/>
      <c r="AG31" s="546"/>
      <c r="AH31" s="546"/>
      <c r="AI31" s="546"/>
      <c r="AJ31" s="546"/>
      <c r="AK31" s="546"/>
      <c r="AL31" s="546"/>
      <c r="AM31" s="546"/>
      <c r="AN31" s="546"/>
      <c r="AO31" s="546"/>
      <c r="AP31" s="546"/>
      <c r="AQ31" s="546"/>
      <c r="AR31" s="546"/>
      <c r="AS31" s="546"/>
      <c r="AT31" s="546"/>
      <c r="AU31" s="547"/>
      <c r="AV31" s="550"/>
      <c r="AW31" s="550"/>
      <c r="AX31" s="550"/>
      <c r="AY31" s="550"/>
      <c r="AZ31" s="550"/>
      <c r="BA31" s="550"/>
      <c r="BB31" s="550"/>
      <c r="BC31" s="550"/>
      <c r="BD31" s="550"/>
      <c r="BE31" s="550"/>
      <c r="BF31" s="550"/>
      <c r="BG31" s="550"/>
      <c r="BH31" s="550"/>
      <c r="BI31" s="550"/>
      <c r="BJ31" s="550"/>
      <c r="BK31" s="550"/>
      <c r="BL31" s="550"/>
    </row>
    <row r="32" spans="1:64" ht="13.5" customHeight="1">
      <c r="A32" s="543">
        <f t="shared" si="0"/>
        <v>27</v>
      </c>
      <c r="B32" s="544"/>
      <c r="C32" s="545"/>
      <c r="D32" s="546"/>
      <c r="E32" s="546"/>
      <c r="F32" s="546"/>
      <c r="G32" s="546"/>
      <c r="H32" s="546"/>
      <c r="I32" s="546"/>
      <c r="J32" s="546"/>
      <c r="K32" s="546"/>
      <c r="L32" s="547"/>
      <c r="M32" s="545" t="s">
        <v>740</v>
      </c>
      <c r="N32" s="546"/>
      <c r="O32" s="546"/>
      <c r="P32" s="548"/>
      <c r="Q32" s="548"/>
      <c r="R32" s="548"/>
      <c r="S32" s="548"/>
      <c r="T32" s="548"/>
      <c r="U32" s="548"/>
      <c r="V32" s="548"/>
      <c r="W32" s="549"/>
      <c r="X32" s="545"/>
      <c r="Y32" s="546"/>
      <c r="Z32" s="546"/>
      <c r="AA32" s="546"/>
      <c r="AB32" s="546"/>
      <c r="AC32" s="546"/>
      <c r="AD32" s="546"/>
      <c r="AE32" s="546"/>
      <c r="AF32" s="546"/>
      <c r="AG32" s="546"/>
      <c r="AH32" s="546"/>
      <c r="AI32" s="546"/>
      <c r="AJ32" s="546"/>
      <c r="AK32" s="546"/>
      <c r="AL32" s="546"/>
      <c r="AM32" s="546"/>
      <c r="AN32" s="546"/>
      <c r="AO32" s="546"/>
      <c r="AP32" s="546"/>
      <c r="AQ32" s="546"/>
      <c r="AR32" s="546"/>
      <c r="AS32" s="546"/>
      <c r="AT32" s="546"/>
      <c r="AU32" s="547"/>
      <c r="AV32" s="550"/>
      <c r="AW32" s="550"/>
      <c r="AX32" s="550"/>
      <c r="AY32" s="550"/>
      <c r="AZ32" s="550"/>
      <c r="BA32" s="550"/>
      <c r="BB32" s="550"/>
      <c r="BC32" s="550"/>
      <c r="BD32" s="550"/>
      <c r="BE32" s="550"/>
      <c r="BF32" s="550"/>
      <c r="BG32" s="550"/>
      <c r="BH32" s="550"/>
      <c r="BI32" s="550"/>
      <c r="BJ32" s="550"/>
      <c r="BK32" s="550"/>
      <c r="BL32" s="550"/>
    </row>
    <row r="33" spans="1:64" ht="13.5" customHeight="1">
      <c r="A33" s="543">
        <f t="shared" si="0"/>
        <v>28</v>
      </c>
      <c r="B33" s="544"/>
      <c r="C33" s="545"/>
      <c r="D33" s="546"/>
      <c r="E33" s="546"/>
      <c r="F33" s="546"/>
      <c r="G33" s="546"/>
      <c r="H33" s="546"/>
      <c r="I33" s="546"/>
      <c r="J33" s="546"/>
      <c r="K33" s="546"/>
      <c r="L33" s="547"/>
      <c r="M33" s="545" t="s">
        <v>740</v>
      </c>
      <c r="N33" s="546"/>
      <c r="O33" s="546"/>
      <c r="P33" s="548"/>
      <c r="Q33" s="548"/>
      <c r="R33" s="548"/>
      <c r="S33" s="548"/>
      <c r="T33" s="548"/>
      <c r="U33" s="548"/>
      <c r="V33" s="548"/>
      <c r="W33" s="549"/>
      <c r="X33" s="545"/>
      <c r="Y33" s="546"/>
      <c r="Z33" s="546"/>
      <c r="AA33" s="546"/>
      <c r="AB33" s="546"/>
      <c r="AC33" s="546"/>
      <c r="AD33" s="546"/>
      <c r="AE33" s="546"/>
      <c r="AF33" s="546"/>
      <c r="AG33" s="546"/>
      <c r="AH33" s="546"/>
      <c r="AI33" s="546"/>
      <c r="AJ33" s="546"/>
      <c r="AK33" s="546"/>
      <c r="AL33" s="546"/>
      <c r="AM33" s="546"/>
      <c r="AN33" s="546"/>
      <c r="AO33" s="546"/>
      <c r="AP33" s="546"/>
      <c r="AQ33" s="546"/>
      <c r="AR33" s="546"/>
      <c r="AS33" s="546"/>
      <c r="AT33" s="546"/>
      <c r="AU33" s="547"/>
      <c r="AV33" s="550"/>
      <c r="AW33" s="550"/>
      <c r="AX33" s="550"/>
      <c r="AY33" s="550"/>
      <c r="AZ33" s="550"/>
      <c r="BA33" s="550"/>
      <c r="BB33" s="550"/>
      <c r="BC33" s="550"/>
      <c r="BD33" s="550"/>
      <c r="BE33" s="550"/>
      <c r="BF33" s="550"/>
      <c r="BG33" s="550"/>
      <c r="BH33" s="550"/>
      <c r="BI33" s="550"/>
      <c r="BJ33" s="550"/>
      <c r="BK33" s="550"/>
      <c r="BL33" s="550"/>
    </row>
    <row r="34" spans="1:64" ht="13.5" customHeight="1">
      <c r="A34" s="543">
        <f t="shared" si="0"/>
        <v>29</v>
      </c>
      <c r="B34" s="544"/>
      <c r="C34" s="545"/>
      <c r="D34" s="546"/>
      <c r="E34" s="546"/>
      <c r="F34" s="546"/>
      <c r="G34" s="546"/>
      <c r="H34" s="546"/>
      <c r="I34" s="546"/>
      <c r="J34" s="546"/>
      <c r="K34" s="546"/>
      <c r="L34" s="547"/>
      <c r="M34" s="545" t="s">
        <v>740</v>
      </c>
      <c r="N34" s="546"/>
      <c r="O34" s="546"/>
      <c r="P34" s="548"/>
      <c r="Q34" s="548"/>
      <c r="R34" s="548"/>
      <c r="S34" s="548"/>
      <c r="T34" s="548"/>
      <c r="U34" s="548"/>
      <c r="V34" s="548"/>
      <c r="W34" s="549"/>
      <c r="X34" s="545"/>
      <c r="Y34" s="546"/>
      <c r="Z34" s="546"/>
      <c r="AA34" s="546"/>
      <c r="AB34" s="546"/>
      <c r="AC34" s="546"/>
      <c r="AD34" s="546"/>
      <c r="AE34" s="546"/>
      <c r="AF34" s="546"/>
      <c r="AG34" s="546"/>
      <c r="AH34" s="546"/>
      <c r="AI34" s="546"/>
      <c r="AJ34" s="546"/>
      <c r="AK34" s="546"/>
      <c r="AL34" s="546"/>
      <c r="AM34" s="546"/>
      <c r="AN34" s="546"/>
      <c r="AO34" s="546"/>
      <c r="AP34" s="546"/>
      <c r="AQ34" s="546"/>
      <c r="AR34" s="546"/>
      <c r="AS34" s="546"/>
      <c r="AT34" s="546"/>
      <c r="AU34" s="547"/>
      <c r="AV34" s="550"/>
      <c r="AW34" s="550"/>
      <c r="AX34" s="550"/>
      <c r="AY34" s="550"/>
      <c r="AZ34" s="550"/>
      <c r="BA34" s="550"/>
      <c r="BB34" s="550"/>
      <c r="BC34" s="550"/>
      <c r="BD34" s="550"/>
      <c r="BE34" s="550"/>
      <c r="BF34" s="550"/>
      <c r="BG34" s="550"/>
      <c r="BH34" s="550"/>
      <c r="BI34" s="550"/>
      <c r="BJ34" s="550"/>
      <c r="BK34" s="550"/>
      <c r="BL34" s="550"/>
    </row>
    <row r="35" spans="1:64" ht="13.5" customHeight="1">
      <c r="A35" s="543">
        <f t="shared" si="0"/>
        <v>30</v>
      </c>
      <c r="B35" s="544"/>
      <c r="C35" s="545"/>
      <c r="D35" s="546"/>
      <c r="E35" s="546"/>
      <c r="F35" s="546"/>
      <c r="G35" s="546"/>
      <c r="H35" s="546"/>
      <c r="I35" s="546"/>
      <c r="J35" s="546"/>
      <c r="K35" s="546"/>
      <c r="L35" s="547"/>
      <c r="M35" s="545" t="s">
        <v>740</v>
      </c>
      <c r="N35" s="546"/>
      <c r="O35" s="546"/>
      <c r="P35" s="548"/>
      <c r="Q35" s="548"/>
      <c r="R35" s="548"/>
      <c r="S35" s="548"/>
      <c r="T35" s="548"/>
      <c r="U35" s="548"/>
      <c r="V35" s="548"/>
      <c r="W35" s="549"/>
      <c r="X35" s="545"/>
      <c r="Y35" s="546"/>
      <c r="Z35" s="546"/>
      <c r="AA35" s="546"/>
      <c r="AB35" s="546"/>
      <c r="AC35" s="546"/>
      <c r="AD35" s="546"/>
      <c r="AE35" s="546"/>
      <c r="AF35" s="546"/>
      <c r="AG35" s="546"/>
      <c r="AH35" s="546"/>
      <c r="AI35" s="546"/>
      <c r="AJ35" s="546"/>
      <c r="AK35" s="546"/>
      <c r="AL35" s="546"/>
      <c r="AM35" s="546"/>
      <c r="AN35" s="546"/>
      <c r="AO35" s="546"/>
      <c r="AP35" s="546"/>
      <c r="AQ35" s="546"/>
      <c r="AR35" s="546"/>
      <c r="AS35" s="546"/>
      <c r="AT35" s="546"/>
      <c r="AU35" s="547"/>
      <c r="AV35" s="550"/>
      <c r="AW35" s="550"/>
      <c r="AX35" s="550"/>
      <c r="AY35" s="550"/>
      <c r="AZ35" s="550"/>
      <c r="BA35" s="550"/>
      <c r="BB35" s="550"/>
      <c r="BC35" s="550"/>
      <c r="BD35" s="550"/>
      <c r="BE35" s="550"/>
      <c r="BF35" s="550"/>
      <c r="BG35" s="550"/>
      <c r="BH35" s="550"/>
      <c r="BI35" s="550"/>
      <c r="BJ35" s="550"/>
      <c r="BK35" s="550"/>
      <c r="BL35" s="550"/>
    </row>
    <row r="36" spans="1:64" ht="13.5" customHeight="1">
      <c r="A36" s="543">
        <f t="shared" si="0"/>
        <v>31</v>
      </c>
      <c r="B36" s="544"/>
      <c r="C36" s="545"/>
      <c r="D36" s="546"/>
      <c r="E36" s="546"/>
      <c r="F36" s="546"/>
      <c r="G36" s="546"/>
      <c r="H36" s="546"/>
      <c r="I36" s="546"/>
      <c r="J36" s="546"/>
      <c r="K36" s="546"/>
      <c r="L36" s="547"/>
      <c r="M36" s="545" t="s">
        <v>740</v>
      </c>
      <c r="N36" s="546"/>
      <c r="O36" s="546"/>
      <c r="P36" s="548"/>
      <c r="Q36" s="548"/>
      <c r="R36" s="548"/>
      <c r="S36" s="548"/>
      <c r="T36" s="548"/>
      <c r="U36" s="548"/>
      <c r="V36" s="548"/>
      <c r="W36" s="549"/>
      <c r="X36" s="545"/>
      <c r="Y36" s="546"/>
      <c r="Z36" s="546"/>
      <c r="AA36" s="546"/>
      <c r="AB36" s="546"/>
      <c r="AC36" s="546"/>
      <c r="AD36" s="546"/>
      <c r="AE36" s="546"/>
      <c r="AF36" s="546"/>
      <c r="AG36" s="546"/>
      <c r="AH36" s="546"/>
      <c r="AI36" s="546"/>
      <c r="AJ36" s="546"/>
      <c r="AK36" s="546"/>
      <c r="AL36" s="546"/>
      <c r="AM36" s="546"/>
      <c r="AN36" s="546"/>
      <c r="AO36" s="546"/>
      <c r="AP36" s="546"/>
      <c r="AQ36" s="546"/>
      <c r="AR36" s="546"/>
      <c r="AS36" s="546"/>
      <c r="AT36" s="546"/>
      <c r="AU36" s="547"/>
      <c r="AV36" s="550"/>
      <c r="AW36" s="550"/>
      <c r="AX36" s="550"/>
      <c r="AY36" s="550"/>
      <c r="AZ36" s="550"/>
      <c r="BA36" s="550"/>
      <c r="BB36" s="550"/>
      <c r="BC36" s="550"/>
      <c r="BD36" s="550"/>
      <c r="BE36" s="550"/>
      <c r="BF36" s="550"/>
      <c r="BG36" s="550"/>
      <c r="BH36" s="550"/>
      <c r="BI36" s="550"/>
      <c r="BJ36" s="550"/>
      <c r="BK36" s="550"/>
      <c r="BL36" s="550"/>
    </row>
    <row r="37" spans="1:64" ht="13.5" customHeight="1">
      <c r="A37" s="543">
        <f t="shared" si="0"/>
        <v>32</v>
      </c>
      <c r="B37" s="544"/>
      <c r="C37" s="545"/>
      <c r="D37" s="546"/>
      <c r="E37" s="546"/>
      <c r="F37" s="546"/>
      <c r="G37" s="546"/>
      <c r="H37" s="546"/>
      <c r="I37" s="546"/>
      <c r="J37" s="546"/>
      <c r="K37" s="546"/>
      <c r="L37" s="547"/>
      <c r="M37" s="545" t="s">
        <v>740</v>
      </c>
      <c r="N37" s="546"/>
      <c r="O37" s="546"/>
      <c r="P37" s="548"/>
      <c r="Q37" s="548"/>
      <c r="R37" s="548"/>
      <c r="S37" s="548"/>
      <c r="T37" s="548"/>
      <c r="U37" s="548"/>
      <c r="V37" s="548"/>
      <c r="W37" s="549"/>
      <c r="X37" s="545"/>
      <c r="Y37" s="546"/>
      <c r="Z37" s="546"/>
      <c r="AA37" s="546"/>
      <c r="AB37" s="546"/>
      <c r="AC37" s="546"/>
      <c r="AD37" s="546"/>
      <c r="AE37" s="546"/>
      <c r="AF37" s="546"/>
      <c r="AG37" s="546"/>
      <c r="AH37" s="546"/>
      <c r="AI37" s="546"/>
      <c r="AJ37" s="546"/>
      <c r="AK37" s="546"/>
      <c r="AL37" s="546"/>
      <c r="AM37" s="546"/>
      <c r="AN37" s="546"/>
      <c r="AO37" s="546"/>
      <c r="AP37" s="546"/>
      <c r="AQ37" s="546"/>
      <c r="AR37" s="546"/>
      <c r="AS37" s="546"/>
      <c r="AT37" s="546"/>
      <c r="AU37" s="547"/>
      <c r="AV37" s="550"/>
      <c r="AW37" s="550"/>
      <c r="AX37" s="550"/>
      <c r="AY37" s="550"/>
      <c r="AZ37" s="550"/>
      <c r="BA37" s="550"/>
      <c r="BB37" s="550"/>
      <c r="BC37" s="550"/>
      <c r="BD37" s="550"/>
      <c r="BE37" s="550"/>
      <c r="BF37" s="550"/>
      <c r="BG37" s="550"/>
      <c r="BH37" s="550"/>
      <c r="BI37" s="550"/>
      <c r="BJ37" s="550"/>
      <c r="BK37" s="550"/>
      <c r="BL37" s="550"/>
    </row>
    <row r="38" spans="1:64" ht="13.5" customHeight="1">
      <c r="A38" s="543">
        <f t="shared" si="0"/>
        <v>33</v>
      </c>
      <c r="B38" s="544"/>
      <c r="C38" s="545"/>
      <c r="D38" s="546"/>
      <c r="E38" s="546"/>
      <c r="F38" s="546"/>
      <c r="G38" s="546"/>
      <c r="H38" s="546"/>
      <c r="I38" s="546"/>
      <c r="J38" s="546"/>
      <c r="K38" s="546"/>
      <c r="L38" s="547"/>
      <c r="M38" s="545" t="s">
        <v>740</v>
      </c>
      <c r="N38" s="546"/>
      <c r="O38" s="546"/>
      <c r="P38" s="548"/>
      <c r="Q38" s="548"/>
      <c r="R38" s="548"/>
      <c r="S38" s="548"/>
      <c r="T38" s="548"/>
      <c r="U38" s="548"/>
      <c r="V38" s="548"/>
      <c r="W38" s="549"/>
      <c r="X38" s="545"/>
      <c r="Y38" s="546"/>
      <c r="Z38" s="546"/>
      <c r="AA38" s="546"/>
      <c r="AB38" s="546"/>
      <c r="AC38" s="546"/>
      <c r="AD38" s="546"/>
      <c r="AE38" s="546"/>
      <c r="AF38" s="546"/>
      <c r="AG38" s="546"/>
      <c r="AH38" s="546"/>
      <c r="AI38" s="546"/>
      <c r="AJ38" s="546"/>
      <c r="AK38" s="546"/>
      <c r="AL38" s="546"/>
      <c r="AM38" s="546"/>
      <c r="AN38" s="546"/>
      <c r="AO38" s="546"/>
      <c r="AP38" s="546"/>
      <c r="AQ38" s="546"/>
      <c r="AR38" s="546"/>
      <c r="AS38" s="546"/>
      <c r="AT38" s="546"/>
      <c r="AU38" s="547"/>
      <c r="AV38" s="550"/>
      <c r="AW38" s="550"/>
      <c r="AX38" s="550"/>
      <c r="AY38" s="550"/>
      <c r="AZ38" s="550"/>
      <c r="BA38" s="550"/>
      <c r="BB38" s="550"/>
      <c r="BC38" s="550"/>
      <c r="BD38" s="550"/>
      <c r="BE38" s="550"/>
      <c r="BF38" s="550"/>
      <c r="BG38" s="550"/>
      <c r="BH38" s="550"/>
      <c r="BI38" s="550"/>
      <c r="BJ38" s="550"/>
      <c r="BK38" s="550"/>
      <c r="BL38" s="550"/>
    </row>
    <row r="39" spans="1:64" ht="13.5" customHeight="1">
      <c r="A39" s="543">
        <f t="shared" si="0"/>
        <v>34</v>
      </c>
      <c r="B39" s="544"/>
      <c r="C39" s="545"/>
      <c r="D39" s="546"/>
      <c r="E39" s="546"/>
      <c r="F39" s="546"/>
      <c r="G39" s="546"/>
      <c r="H39" s="546"/>
      <c r="I39" s="546"/>
      <c r="J39" s="546"/>
      <c r="K39" s="546"/>
      <c r="L39" s="547"/>
      <c r="M39" s="545" t="s">
        <v>740</v>
      </c>
      <c r="N39" s="546"/>
      <c r="O39" s="546"/>
      <c r="P39" s="548"/>
      <c r="Q39" s="548"/>
      <c r="R39" s="548"/>
      <c r="S39" s="548"/>
      <c r="T39" s="548"/>
      <c r="U39" s="548"/>
      <c r="V39" s="548"/>
      <c r="W39" s="549"/>
      <c r="X39" s="545"/>
      <c r="Y39" s="546"/>
      <c r="Z39" s="546"/>
      <c r="AA39" s="546"/>
      <c r="AB39" s="546"/>
      <c r="AC39" s="546"/>
      <c r="AD39" s="546"/>
      <c r="AE39" s="546"/>
      <c r="AF39" s="546"/>
      <c r="AG39" s="546"/>
      <c r="AH39" s="546"/>
      <c r="AI39" s="546"/>
      <c r="AJ39" s="546"/>
      <c r="AK39" s="546"/>
      <c r="AL39" s="546"/>
      <c r="AM39" s="546"/>
      <c r="AN39" s="546"/>
      <c r="AO39" s="546"/>
      <c r="AP39" s="546"/>
      <c r="AQ39" s="546"/>
      <c r="AR39" s="546"/>
      <c r="AS39" s="546"/>
      <c r="AT39" s="546"/>
      <c r="AU39" s="547"/>
      <c r="AV39" s="550"/>
      <c r="AW39" s="550"/>
      <c r="AX39" s="550"/>
      <c r="AY39" s="550"/>
      <c r="AZ39" s="550"/>
      <c r="BA39" s="550"/>
      <c r="BB39" s="550"/>
      <c r="BC39" s="550"/>
      <c r="BD39" s="550"/>
      <c r="BE39" s="550"/>
      <c r="BF39" s="550"/>
      <c r="BG39" s="550"/>
      <c r="BH39" s="550"/>
      <c r="BI39" s="550"/>
      <c r="BJ39" s="550"/>
      <c r="BK39" s="550"/>
      <c r="BL39" s="550"/>
    </row>
    <row r="40" spans="1:64" ht="13.5" customHeight="1">
      <c r="A40" s="543">
        <f t="shared" si="0"/>
        <v>35</v>
      </c>
      <c r="B40" s="544"/>
      <c r="C40" s="545"/>
      <c r="D40" s="546"/>
      <c r="E40" s="546"/>
      <c r="F40" s="546"/>
      <c r="G40" s="546"/>
      <c r="H40" s="546"/>
      <c r="I40" s="546"/>
      <c r="J40" s="546"/>
      <c r="K40" s="546"/>
      <c r="L40" s="547"/>
      <c r="M40" s="545" t="s">
        <v>740</v>
      </c>
      <c r="N40" s="546"/>
      <c r="O40" s="546"/>
      <c r="P40" s="548"/>
      <c r="Q40" s="548"/>
      <c r="R40" s="548"/>
      <c r="S40" s="548"/>
      <c r="T40" s="548"/>
      <c r="U40" s="548"/>
      <c r="V40" s="548"/>
      <c r="W40" s="549"/>
      <c r="X40" s="545"/>
      <c r="Y40" s="546"/>
      <c r="Z40" s="546"/>
      <c r="AA40" s="546"/>
      <c r="AB40" s="546"/>
      <c r="AC40" s="546"/>
      <c r="AD40" s="546"/>
      <c r="AE40" s="546"/>
      <c r="AF40" s="546"/>
      <c r="AG40" s="546"/>
      <c r="AH40" s="546"/>
      <c r="AI40" s="546"/>
      <c r="AJ40" s="546"/>
      <c r="AK40" s="546"/>
      <c r="AL40" s="546"/>
      <c r="AM40" s="546"/>
      <c r="AN40" s="546"/>
      <c r="AO40" s="546"/>
      <c r="AP40" s="546"/>
      <c r="AQ40" s="546"/>
      <c r="AR40" s="546"/>
      <c r="AS40" s="546"/>
      <c r="AT40" s="546"/>
      <c r="AU40" s="547"/>
      <c r="AV40" s="550"/>
      <c r="AW40" s="550"/>
      <c r="AX40" s="550"/>
      <c r="AY40" s="550"/>
      <c r="AZ40" s="550"/>
      <c r="BA40" s="550"/>
      <c r="BB40" s="550"/>
      <c r="BC40" s="550"/>
      <c r="BD40" s="550"/>
      <c r="BE40" s="550"/>
      <c r="BF40" s="550"/>
      <c r="BG40" s="550"/>
      <c r="BH40" s="550"/>
      <c r="BI40" s="550"/>
      <c r="BJ40" s="550"/>
      <c r="BK40" s="550"/>
      <c r="BL40" s="550"/>
    </row>
    <row r="41" spans="1:64" ht="13.5" customHeight="1">
      <c r="A41" s="543">
        <f t="shared" si="0"/>
        <v>36</v>
      </c>
      <c r="B41" s="544"/>
      <c r="C41" s="545"/>
      <c r="D41" s="546"/>
      <c r="E41" s="546"/>
      <c r="F41" s="546"/>
      <c r="G41" s="546"/>
      <c r="H41" s="546"/>
      <c r="I41" s="546"/>
      <c r="J41" s="546"/>
      <c r="K41" s="546"/>
      <c r="L41" s="547"/>
      <c r="M41" s="545" t="s">
        <v>740</v>
      </c>
      <c r="N41" s="546"/>
      <c r="O41" s="546"/>
      <c r="P41" s="548"/>
      <c r="Q41" s="548"/>
      <c r="R41" s="548"/>
      <c r="S41" s="548"/>
      <c r="T41" s="548"/>
      <c r="U41" s="548"/>
      <c r="V41" s="548"/>
      <c r="W41" s="549"/>
      <c r="X41" s="545"/>
      <c r="Y41" s="546"/>
      <c r="Z41" s="546"/>
      <c r="AA41" s="546"/>
      <c r="AB41" s="546"/>
      <c r="AC41" s="546"/>
      <c r="AD41" s="546"/>
      <c r="AE41" s="546"/>
      <c r="AF41" s="546"/>
      <c r="AG41" s="546"/>
      <c r="AH41" s="546"/>
      <c r="AI41" s="546"/>
      <c r="AJ41" s="546"/>
      <c r="AK41" s="546"/>
      <c r="AL41" s="546"/>
      <c r="AM41" s="546"/>
      <c r="AN41" s="546"/>
      <c r="AO41" s="546"/>
      <c r="AP41" s="546"/>
      <c r="AQ41" s="546"/>
      <c r="AR41" s="546"/>
      <c r="AS41" s="546"/>
      <c r="AT41" s="546"/>
      <c r="AU41" s="547"/>
      <c r="AV41" s="550"/>
      <c r="AW41" s="550"/>
      <c r="AX41" s="550"/>
      <c r="AY41" s="550"/>
      <c r="AZ41" s="550"/>
      <c r="BA41" s="550"/>
      <c r="BB41" s="550"/>
      <c r="BC41" s="550"/>
      <c r="BD41" s="550"/>
      <c r="BE41" s="550"/>
      <c r="BF41" s="550"/>
      <c r="BG41" s="550"/>
      <c r="BH41" s="550"/>
      <c r="BI41" s="550"/>
      <c r="BJ41" s="550"/>
      <c r="BK41" s="550"/>
      <c r="BL41" s="550"/>
    </row>
    <row r="42" spans="1:64" ht="13.5" customHeight="1">
      <c r="A42" s="543">
        <f t="shared" si="0"/>
        <v>37</v>
      </c>
      <c r="B42" s="544"/>
      <c r="C42" s="545"/>
      <c r="D42" s="546"/>
      <c r="E42" s="546"/>
      <c r="F42" s="546"/>
      <c r="G42" s="546"/>
      <c r="H42" s="546"/>
      <c r="I42" s="546"/>
      <c r="J42" s="546"/>
      <c r="K42" s="546"/>
      <c r="L42" s="547"/>
      <c r="M42" s="545" t="s">
        <v>740</v>
      </c>
      <c r="N42" s="546"/>
      <c r="O42" s="546"/>
      <c r="P42" s="548"/>
      <c r="Q42" s="548"/>
      <c r="R42" s="548"/>
      <c r="S42" s="548"/>
      <c r="T42" s="548"/>
      <c r="U42" s="548"/>
      <c r="V42" s="548"/>
      <c r="W42" s="549"/>
      <c r="X42" s="545"/>
      <c r="Y42" s="546"/>
      <c r="Z42" s="546"/>
      <c r="AA42" s="546"/>
      <c r="AB42" s="546"/>
      <c r="AC42" s="546"/>
      <c r="AD42" s="546"/>
      <c r="AE42" s="546"/>
      <c r="AF42" s="546"/>
      <c r="AG42" s="546"/>
      <c r="AH42" s="546"/>
      <c r="AI42" s="546"/>
      <c r="AJ42" s="546"/>
      <c r="AK42" s="546"/>
      <c r="AL42" s="546"/>
      <c r="AM42" s="546"/>
      <c r="AN42" s="546"/>
      <c r="AO42" s="546"/>
      <c r="AP42" s="546"/>
      <c r="AQ42" s="546"/>
      <c r="AR42" s="546"/>
      <c r="AS42" s="546"/>
      <c r="AT42" s="546"/>
      <c r="AU42" s="547"/>
      <c r="AV42" s="550"/>
      <c r="AW42" s="550"/>
      <c r="AX42" s="550"/>
      <c r="AY42" s="550"/>
      <c r="AZ42" s="550"/>
      <c r="BA42" s="550"/>
      <c r="BB42" s="550"/>
      <c r="BC42" s="550"/>
      <c r="BD42" s="550"/>
      <c r="BE42" s="550"/>
      <c r="BF42" s="550"/>
      <c r="BG42" s="550"/>
      <c r="BH42" s="550"/>
      <c r="BI42" s="550"/>
      <c r="BJ42" s="550"/>
      <c r="BK42" s="550"/>
      <c r="BL42" s="550"/>
    </row>
    <row r="43" spans="1:64" ht="13.5" customHeight="1">
      <c r="A43" s="543">
        <f t="shared" si="0"/>
        <v>38</v>
      </c>
      <c r="B43" s="544"/>
      <c r="C43" s="545"/>
      <c r="D43" s="546"/>
      <c r="E43" s="546"/>
      <c r="F43" s="546"/>
      <c r="G43" s="546"/>
      <c r="H43" s="546"/>
      <c r="I43" s="546"/>
      <c r="J43" s="546"/>
      <c r="K43" s="546"/>
      <c r="L43" s="547"/>
      <c r="M43" s="545" t="s">
        <v>740</v>
      </c>
      <c r="N43" s="546"/>
      <c r="O43" s="546"/>
      <c r="P43" s="548"/>
      <c r="Q43" s="548"/>
      <c r="R43" s="548"/>
      <c r="S43" s="548"/>
      <c r="T43" s="548"/>
      <c r="U43" s="548"/>
      <c r="V43" s="548"/>
      <c r="W43" s="549"/>
      <c r="X43" s="545"/>
      <c r="Y43" s="546"/>
      <c r="Z43" s="546"/>
      <c r="AA43" s="546"/>
      <c r="AB43" s="546"/>
      <c r="AC43" s="546"/>
      <c r="AD43" s="546"/>
      <c r="AE43" s="546"/>
      <c r="AF43" s="546"/>
      <c r="AG43" s="546"/>
      <c r="AH43" s="546"/>
      <c r="AI43" s="546"/>
      <c r="AJ43" s="546"/>
      <c r="AK43" s="546"/>
      <c r="AL43" s="546"/>
      <c r="AM43" s="546"/>
      <c r="AN43" s="546"/>
      <c r="AO43" s="546"/>
      <c r="AP43" s="546"/>
      <c r="AQ43" s="546"/>
      <c r="AR43" s="546"/>
      <c r="AS43" s="546"/>
      <c r="AT43" s="546"/>
      <c r="AU43" s="547"/>
      <c r="AV43" s="550"/>
      <c r="AW43" s="550"/>
      <c r="AX43" s="550"/>
      <c r="AY43" s="550"/>
      <c r="AZ43" s="550"/>
      <c r="BA43" s="550"/>
      <c r="BB43" s="550"/>
      <c r="BC43" s="550"/>
      <c r="BD43" s="550"/>
      <c r="BE43" s="550"/>
      <c r="BF43" s="550"/>
      <c r="BG43" s="550"/>
      <c r="BH43" s="550"/>
      <c r="BI43" s="550"/>
      <c r="BJ43" s="550"/>
      <c r="BK43" s="550"/>
      <c r="BL43" s="550"/>
    </row>
    <row r="44" spans="1:64" ht="13.5" customHeight="1">
      <c r="A44" s="543">
        <f t="shared" si="0"/>
        <v>39</v>
      </c>
      <c r="B44" s="544"/>
      <c r="C44" s="545"/>
      <c r="D44" s="546"/>
      <c r="E44" s="546"/>
      <c r="F44" s="546"/>
      <c r="G44" s="546"/>
      <c r="H44" s="546"/>
      <c r="I44" s="546"/>
      <c r="J44" s="546"/>
      <c r="K44" s="546"/>
      <c r="L44" s="547"/>
      <c r="M44" s="545" t="s">
        <v>740</v>
      </c>
      <c r="N44" s="546"/>
      <c r="O44" s="546"/>
      <c r="P44" s="548"/>
      <c r="Q44" s="548"/>
      <c r="R44" s="548"/>
      <c r="S44" s="548"/>
      <c r="T44" s="548"/>
      <c r="U44" s="548"/>
      <c r="V44" s="548"/>
      <c r="W44" s="549"/>
      <c r="X44" s="545"/>
      <c r="Y44" s="546"/>
      <c r="Z44" s="546"/>
      <c r="AA44" s="546"/>
      <c r="AB44" s="546"/>
      <c r="AC44" s="546"/>
      <c r="AD44" s="546"/>
      <c r="AE44" s="546"/>
      <c r="AF44" s="546"/>
      <c r="AG44" s="546"/>
      <c r="AH44" s="546"/>
      <c r="AI44" s="546"/>
      <c r="AJ44" s="546"/>
      <c r="AK44" s="546"/>
      <c r="AL44" s="546"/>
      <c r="AM44" s="546"/>
      <c r="AN44" s="546"/>
      <c r="AO44" s="546"/>
      <c r="AP44" s="546"/>
      <c r="AQ44" s="546"/>
      <c r="AR44" s="546"/>
      <c r="AS44" s="546"/>
      <c r="AT44" s="546"/>
      <c r="AU44" s="547"/>
      <c r="AV44" s="550"/>
      <c r="AW44" s="550"/>
      <c r="AX44" s="550"/>
      <c r="AY44" s="550"/>
      <c r="AZ44" s="550"/>
      <c r="BA44" s="550"/>
      <c r="BB44" s="550"/>
      <c r="BC44" s="550"/>
      <c r="BD44" s="550"/>
      <c r="BE44" s="550"/>
      <c r="BF44" s="550"/>
      <c r="BG44" s="550"/>
      <c r="BH44" s="550"/>
      <c r="BI44" s="550"/>
      <c r="BJ44" s="550"/>
      <c r="BK44" s="550"/>
      <c r="BL44" s="550"/>
    </row>
    <row r="45" spans="1:64" ht="13.5" customHeight="1">
      <c r="A45" s="543">
        <f t="shared" si="0"/>
        <v>40</v>
      </c>
      <c r="B45" s="544"/>
      <c r="C45" s="545"/>
      <c r="D45" s="546"/>
      <c r="E45" s="546"/>
      <c r="F45" s="546"/>
      <c r="G45" s="546"/>
      <c r="H45" s="546"/>
      <c r="I45" s="546"/>
      <c r="J45" s="546"/>
      <c r="K45" s="546"/>
      <c r="L45" s="547"/>
      <c r="M45" s="545" t="s">
        <v>740</v>
      </c>
      <c r="N45" s="546"/>
      <c r="O45" s="546"/>
      <c r="P45" s="548"/>
      <c r="Q45" s="548"/>
      <c r="R45" s="548"/>
      <c r="S45" s="548"/>
      <c r="T45" s="548"/>
      <c r="U45" s="548"/>
      <c r="V45" s="548"/>
      <c r="W45" s="549"/>
      <c r="X45" s="545"/>
      <c r="Y45" s="546"/>
      <c r="Z45" s="546"/>
      <c r="AA45" s="546"/>
      <c r="AB45" s="546"/>
      <c r="AC45" s="546"/>
      <c r="AD45" s="546"/>
      <c r="AE45" s="546"/>
      <c r="AF45" s="546"/>
      <c r="AG45" s="546"/>
      <c r="AH45" s="546"/>
      <c r="AI45" s="546"/>
      <c r="AJ45" s="546"/>
      <c r="AK45" s="546"/>
      <c r="AL45" s="546"/>
      <c r="AM45" s="546"/>
      <c r="AN45" s="546"/>
      <c r="AO45" s="546"/>
      <c r="AP45" s="546"/>
      <c r="AQ45" s="546"/>
      <c r="AR45" s="546"/>
      <c r="AS45" s="546"/>
      <c r="AT45" s="546"/>
      <c r="AU45" s="547"/>
      <c r="AV45" s="550"/>
      <c r="AW45" s="550"/>
      <c r="AX45" s="550"/>
      <c r="AY45" s="550"/>
      <c r="AZ45" s="550"/>
      <c r="BA45" s="550"/>
      <c r="BB45" s="550"/>
      <c r="BC45" s="550"/>
      <c r="BD45" s="550"/>
      <c r="BE45" s="550"/>
      <c r="BF45" s="550"/>
      <c r="BG45" s="550"/>
      <c r="BH45" s="550"/>
      <c r="BI45" s="550"/>
      <c r="BJ45" s="550"/>
      <c r="BK45" s="550"/>
      <c r="BL45" s="550"/>
    </row>
    <row r="46" spans="1:64" ht="13.5" customHeight="1">
      <c r="A46" s="543">
        <f t="shared" si="0"/>
        <v>41</v>
      </c>
      <c r="B46" s="544"/>
      <c r="C46" s="545"/>
      <c r="D46" s="546"/>
      <c r="E46" s="546"/>
      <c r="F46" s="546"/>
      <c r="G46" s="546"/>
      <c r="H46" s="546"/>
      <c r="I46" s="546"/>
      <c r="J46" s="546"/>
      <c r="K46" s="546"/>
      <c r="L46" s="547"/>
      <c r="M46" s="545" t="s">
        <v>740</v>
      </c>
      <c r="N46" s="546"/>
      <c r="O46" s="546"/>
      <c r="P46" s="548"/>
      <c r="Q46" s="548"/>
      <c r="R46" s="548"/>
      <c r="S46" s="548"/>
      <c r="T46" s="548"/>
      <c r="U46" s="548"/>
      <c r="V46" s="548"/>
      <c r="W46" s="549"/>
      <c r="X46" s="545"/>
      <c r="Y46" s="546"/>
      <c r="Z46" s="546"/>
      <c r="AA46" s="546"/>
      <c r="AB46" s="546"/>
      <c r="AC46" s="546"/>
      <c r="AD46" s="546"/>
      <c r="AE46" s="546"/>
      <c r="AF46" s="546"/>
      <c r="AG46" s="546"/>
      <c r="AH46" s="546"/>
      <c r="AI46" s="546"/>
      <c r="AJ46" s="546"/>
      <c r="AK46" s="546"/>
      <c r="AL46" s="546"/>
      <c r="AM46" s="546"/>
      <c r="AN46" s="546"/>
      <c r="AO46" s="546"/>
      <c r="AP46" s="546"/>
      <c r="AQ46" s="546"/>
      <c r="AR46" s="546"/>
      <c r="AS46" s="546"/>
      <c r="AT46" s="546"/>
      <c r="AU46" s="547"/>
      <c r="AV46" s="550"/>
      <c r="AW46" s="550"/>
      <c r="AX46" s="550"/>
      <c r="AY46" s="550"/>
      <c r="AZ46" s="550"/>
      <c r="BA46" s="550"/>
      <c r="BB46" s="550"/>
      <c r="BC46" s="550"/>
      <c r="BD46" s="550"/>
      <c r="BE46" s="550"/>
      <c r="BF46" s="550"/>
      <c r="BG46" s="550"/>
      <c r="BH46" s="550"/>
      <c r="BI46" s="550"/>
      <c r="BJ46" s="550"/>
      <c r="BK46" s="550"/>
      <c r="BL46" s="550"/>
    </row>
    <row r="47" spans="1:64" ht="13.5" customHeight="1">
      <c r="A47" s="543">
        <f t="shared" si="0"/>
        <v>42</v>
      </c>
      <c r="B47" s="544"/>
      <c r="C47" s="545"/>
      <c r="D47" s="546"/>
      <c r="E47" s="546"/>
      <c r="F47" s="546"/>
      <c r="G47" s="546"/>
      <c r="H47" s="546"/>
      <c r="I47" s="546"/>
      <c r="J47" s="546"/>
      <c r="K47" s="546"/>
      <c r="L47" s="547"/>
      <c r="M47" s="545" t="s">
        <v>740</v>
      </c>
      <c r="N47" s="546"/>
      <c r="O47" s="546"/>
      <c r="P47" s="548"/>
      <c r="Q47" s="548"/>
      <c r="R47" s="548"/>
      <c r="S47" s="548"/>
      <c r="T47" s="548"/>
      <c r="U47" s="548"/>
      <c r="V47" s="548"/>
      <c r="W47" s="549"/>
      <c r="X47" s="545"/>
      <c r="Y47" s="546"/>
      <c r="Z47" s="546"/>
      <c r="AA47" s="546"/>
      <c r="AB47" s="546"/>
      <c r="AC47" s="546"/>
      <c r="AD47" s="546"/>
      <c r="AE47" s="546"/>
      <c r="AF47" s="546"/>
      <c r="AG47" s="546"/>
      <c r="AH47" s="546"/>
      <c r="AI47" s="546"/>
      <c r="AJ47" s="546"/>
      <c r="AK47" s="546"/>
      <c r="AL47" s="546"/>
      <c r="AM47" s="546"/>
      <c r="AN47" s="546"/>
      <c r="AO47" s="546"/>
      <c r="AP47" s="546"/>
      <c r="AQ47" s="546"/>
      <c r="AR47" s="546"/>
      <c r="AS47" s="546"/>
      <c r="AT47" s="546"/>
      <c r="AU47" s="547"/>
      <c r="AV47" s="550"/>
      <c r="AW47" s="550"/>
      <c r="AX47" s="550"/>
      <c r="AY47" s="550"/>
      <c r="AZ47" s="550"/>
      <c r="BA47" s="550"/>
      <c r="BB47" s="550"/>
      <c r="BC47" s="550"/>
      <c r="BD47" s="550"/>
      <c r="BE47" s="550"/>
      <c r="BF47" s="550"/>
      <c r="BG47" s="550"/>
      <c r="BH47" s="550"/>
      <c r="BI47" s="550"/>
      <c r="BJ47" s="550"/>
      <c r="BK47" s="550"/>
      <c r="BL47" s="550"/>
    </row>
    <row r="48" spans="1:64" ht="13.5" customHeight="1">
      <c r="A48" s="543">
        <f t="shared" si="0"/>
        <v>43</v>
      </c>
      <c r="B48" s="544"/>
      <c r="C48" s="545"/>
      <c r="D48" s="546"/>
      <c r="E48" s="546"/>
      <c r="F48" s="546"/>
      <c r="G48" s="546"/>
      <c r="H48" s="546"/>
      <c r="I48" s="546"/>
      <c r="J48" s="546"/>
      <c r="K48" s="546"/>
      <c r="L48" s="547"/>
      <c r="M48" s="545" t="s">
        <v>740</v>
      </c>
      <c r="N48" s="546"/>
      <c r="O48" s="546"/>
      <c r="P48" s="548"/>
      <c r="Q48" s="548"/>
      <c r="R48" s="548"/>
      <c r="S48" s="548"/>
      <c r="T48" s="548"/>
      <c r="U48" s="548"/>
      <c r="V48" s="548"/>
      <c r="W48" s="549"/>
      <c r="X48" s="545"/>
      <c r="Y48" s="546"/>
      <c r="Z48" s="546"/>
      <c r="AA48" s="546"/>
      <c r="AB48" s="546"/>
      <c r="AC48" s="546"/>
      <c r="AD48" s="546"/>
      <c r="AE48" s="546"/>
      <c r="AF48" s="546"/>
      <c r="AG48" s="546"/>
      <c r="AH48" s="546"/>
      <c r="AI48" s="546"/>
      <c r="AJ48" s="546"/>
      <c r="AK48" s="546"/>
      <c r="AL48" s="546"/>
      <c r="AM48" s="546"/>
      <c r="AN48" s="546"/>
      <c r="AO48" s="546"/>
      <c r="AP48" s="546"/>
      <c r="AQ48" s="546"/>
      <c r="AR48" s="546"/>
      <c r="AS48" s="546"/>
      <c r="AT48" s="546"/>
      <c r="AU48" s="547"/>
      <c r="AV48" s="550"/>
      <c r="AW48" s="550"/>
      <c r="AX48" s="550"/>
      <c r="AY48" s="550"/>
      <c r="AZ48" s="550"/>
      <c r="BA48" s="550"/>
      <c r="BB48" s="550"/>
      <c r="BC48" s="550"/>
      <c r="BD48" s="550"/>
      <c r="BE48" s="550"/>
      <c r="BF48" s="550"/>
      <c r="BG48" s="550"/>
      <c r="BH48" s="550"/>
      <c r="BI48" s="550"/>
      <c r="BJ48" s="550"/>
      <c r="BK48" s="550"/>
      <c r="BL48" s="550"/>
    </row>
    <row r="49" spans="1:64" ht="13.5" customHeight="1">
      <c r="A49" s="543">
        <f t="shared" si="0"/>
        <v>44</v>
      </c>
      <c r="B49" s="544"/>
      <c r="C49" s="545"/>
      <c r="D49" s="546"/>
      <c r="E49" s="546"/>
      <c r="F49" s="546"/>
      <c r="G49" s="546"/>
      <c r="H49" s="546"/>
      <c r="I49" s="546"/>
      <c r="J49" s="546"/>
      <c r="K49" s="546"/>
      <c r="L49" s="547"/>
      <c r="M49" s="545" t="s">
        <v>740</v>
      </c>
      <c r="N49" s="546"/>
      <c r="O49" s="546"/>
      <c r="P49" s="548"/>
      <c r="Q49" s="548"/>
      <c r="R49" s="548"/>
      <c r="S49" s="548"/>
      <c r="T49" s="548"/>
      <c r="U49" s="548"/>
      <c r="V49" s="548"/>
      <c r="W49" s="549"/>
      <c r="X49" s="545"/>
      <c r="Y49" s="546"/>
      <c r="Z49" s="546"/>
      <c r="AA49" s="546"/>
      <c r="AB49" s="546"/>
      <c r="AC49" s="546"/>
      <c r="AD49" s="546"/>
      <c r="AE49" s="546"/>
      <c r="AF49" s="546"/>
      <c r="AG49" s="546"/>
      <c r="AH49" s="546"/>
      <c r="AI49" s="546"/>
      <c r="AJ49" s="546"/>
      <c r="AK49" s="546"/>
      <c r="AL49" s="546"/>
      <c r="AM49" s="546"/>
      <c r="AN49" s="546"/>
      <c r="AO49" s="546"/>
      <c r="AP49" s="546"/>
      <c r="AQ49" s="546"/>
      <c r="AR49" s="546"/>
      <c r="AS49" s="546"/>
      <c r="AT49" s="546"/>
      <c r="AU49" s="547"/>
      <c r="AV49" s="550"/>
      <c r="AW49" s="550"/>
      <c r="AX49" s="550"/>
      <c r="AY49" s="550"/>
      <c r="AZ49" s="550"/>
      <c r="BA49" s="550"/>
      <c r="BB49" s="550"/>
      <c r="BC49" s="550"/>
      <c r="BD49" s="550"/>
      <c r="BE49" s="550"/>
      <c r="BF49" s="550"/>
      <c r="BG49" s="550"/>
      <c r="BH49" s="550"/>
      <c r="BI49" s="550"/>
      <c r="BJ49" s="550"/>
      <c r="BK49" s="550"/>
      <c r="BL49" s="550"/>
    </row>
    <row r="50" spans="1:64" ht="13.5" customHeight="1">
      <c r="A50" s="543">
        <f t="shared" si="0"/>
        <v>45</v>
      </c>
      <c r="B50" s="544"/>
      <c r="C50" s="545"/>
      <c r="D50" s="546"/>
      <c r="E50" s="546"/>
      <c r="F50" s="546"/>
      <c r="G50" s="546"/>
      <c r="H50" s="546"/>
      <c r="I50" s="546"/>
      <c r="J50" s="546"/>
      <c r="K50" s="546"/>
      <c r="L50" s="547"/>
      <c r="M50" s="545" t="s">
        <v>740</v>
      </c>
      <c r="N50" s="546"/>
      <c r="O50" s="546"/>
      <c r="P50" s="548"/>
      <c r="Q50" s="548"/>
      <c r="R50" s="548"/>
      <c r="S50" s="548"/>
      <c r="T50" s="548"/>
      <c r="U50" s="548"/>
      <c r="V50" s="548"/>
      <c r="W50" s="549"/>
      <c r="X50" s="545"/>
      <c r="Y50" s="546"/>
      <c r="Z50" s="546"/>
      <c r="AA50" s="546"/>
      <c r="AB50" s="546"/>
      <c r="AC50" s="546"/>
      <c r="AD50" s="546"/>
      <c r="AE50" s="546"/>
      <c r="AF50" s="546"/>
      <c r="AG50" s="546"/>
      <c r="AH50" s="546"/>
      <c r="AI50" s="546"/>
      <c r="AJ50" s="546"/>
      <c r="AK50" s="546"/>
      <c r="AL50" s="546"/>
      <c r="AM50" s="546"/>
      <c r="AN50" s="546"/>
      <c r="AO50" s="546"/>
      <c r="AP50" s="546"/>
      <c r="AQ50" s="546"/>
      <c r="AR50" s="546"/>
      <c r="AS50" s="546"/>
      <c r="AT50" s="546"/>
      <c r="AU50" s="547"/>
      <c r="AV50" s="550"/>
      <c r="AW50" s="550"/>
      <c r="AX50" s="550"/>
      <c r="AY50" s="550"/>
      <c r="AZ50" s="550"/>
      <c r="BA50" s="550"/>
      <c r="BB50" s="550"/>
      <c r="BC50" s="550"/>
      <c r="BD50" s="550"/>
      <c r="BE50" s="550"/>
      <c r="BF50" s="550"/>
      <c r="BG50" s="550"/>
      <c r="BH50" s="550"/>
      <c r="BI50" s="550"/>
      <c r="BJ50" s="550"/>
      <c r="BK50" s="550"/>
      <c r="BL50" s="550"/>
    </row>
    <row r="51" spans="1:64" ht="13.5" customHeight="1">
      <c r="A51" s="543">
        <f t="shared" si="0"/>
        <v>46</v>
      </c>
      <c r="B51" s="544"/>
      <c r="C51" s="545"/>
      <c r="D51" s="546"/>
      <c r="E51" s="546"/>
      <c r="F51" s="546"/>
      <c r="G51" s="546"/>
      <c r="H51" s="546"/>
      <c r="I51" s="546"/>
      <c r="J51" s="546"/>
      <c r="K51" s="546"/>
      <c r="L51" s="547"/>
      <c r="M51" s="545" t="s">
        <v>740</v>
      </c>
      <c r="N51" s="546"/>
      <c r="O51" s="546"/>
      <c r="P51" s="548"/>
      <c r="Q51" s="548"/>
      <c r="R51" s="548"/>
      <c r="S51" s="548"/>
      <c r="T51" s="548"/>
      <c r="U51" s="548"/>
      <c r="V51" s="548"/>
      <c r="W51" s="549"/>
      <c r="X51" s="545"/>
      <c r="Y51" s="546"/>
      <c r="Z51" s="546"/>
      <c r="AA51" s="546"/>
      <c r="AB51" s="546"/>
      <c r="AC51" s="546"/>
      <c r="AD51" s="546"/>
      <c r="AE51" s="546"/>
      <c r="AF51" s="546"/>
      <c r="AG51" s="546"/>
      <c r="AH51" s="546"/>
      <c r="AI51" s="546"/>
      <c r="AJ51" s="546"/>
      <c r="AK51" s="546"/>
      <c r="AL51" s="546"/>
      <c r="AM51" s="546"/>
      <c r="AN51" s="546"/>
      <c r="AO51" s="546"/>
      <c r="AP51" s="546"/>
      <c r="AQ51" s="546"/>
      <c r="AR51" s="546"/>
      <c r="AS51" s="546"/>
      <c r="AT51" s="546"/>
      <c r="AU51" s="547"/>
      <c r="AV51" s="550"/>
      <c r="AW51" s="550"/>
      <c r="AX51" s="550"/>
      <c r="AY51" s="550"/>
      <c r="AZ51" s="550"/>
      <c r="BA51" s="550"/>
      <c r="BB51" s="550"/>
      <c r="BC51" s="550"/>
      <c r="BD51" s="550"/>
      <c r="BE51" s="550"/>
      <c r="BF51" s="550"/>
      <c r="BG51" s="550"/>
      <c r="BH51" s="550"/>
      <c r="BI51" s="550"/>
      <c r="BJ51" s="550"/>
      <c r="BK51" s="550"/>
      <c r="BL51" s="550"/>
    </row>
    <row r="52" spans="1:64" ht="13.5" customHeight="1">
      <c r="A52" s="543">
        <f t="shared" si="0"/>
        <v>47</v>
      </c>
      <c r="B52" s="544"/>
      <c r="C52" s="545"/>
      <c r="D52" s="546"/>
      <c r="E52" s="546"/>
      <c r="F52" s="546"/>
      <c r="G52" s="546"/>
      <c r="H52" s="546"/>
      <c r="I52" s="546"/>
      <c r="J52" s="546"/>
      <c r="K52" s="546"/>
      <c r="L52" s="547"/>
      <c r="M52" s="545" t="s">
        <v>740</v>
      </c>
      <c r="N52" s="546"/>
      <c r="O52" s="546"/>
      <c r="P52" s="548"/>
      <c r="Q52" s="548"/>
      <c r="R52" s="548"/>
      <c r="S52" s="548"/>
      <c r="T52" s="548"/>
      <c r="U52" s="548"/>
      <c r="V52" s="548"/>
      <c r="W52" s="549"/>
      <c r="X52" s="545"/>
      <c r="Y52" s="546"/>
      <c r="Z52" s="546"/>
      <c r="AA52" s="546"/>
      <c r="AB52" s="546"/>
      <c r="AC52" s="546"/>
      <c r="AD52" s="546"/>
      <c r="AE52" s="546"/>
      <c r="AF52" s="546"/>
      <c r="AG52" s="546"/>
      <c r="AH52" s="546"/>
      <c r="AI52" s="546"/>
      <c r="AJ52" s="546"/>
      <c r="AK52" s="546"/>
      <c r="AL52" s="546"/>
      <c r="AM52" s="546"/>
      <c r="AN52" s="546"/>
      <c r="AO52" s="546"/>
      <c r="AP52" s="546"/>
      <c r="AQ52" s="546"/>
      <c r="AR52" s="546"/>
      <c r="AS52" s="546"/>
      <c r="AT52" s="546"/>
      <c r="AU52" s="547"/>
      <c r="AV52" s="550"/>
      <c r="AW52" s="550"/>
      <c r="AX52" s="550"/>
      <c r="AY52" s="550"/>
      <c r="AZ52" s="550"/>
      <c r="BA52" s="550"/>
      <c r="BB52" s="550"/>
      <c r="BC52" s="550"/>
      <c r="BD52" s="550"/>
      <c r="BE52" s="550"/>
      <c r="BF52" s="550"/>
      <c r="BG52" s="550"/>
      <c r="BH52" s="550"/>
      <c r="BI52" s="550"/>
      <c r="BJ52" s="550"/>
      <c r="BK52" s="550"/>
      <c r="BL52" s="550"/>
    </row>
    <row r="53" spans="1:64" ht="13.5" customHeight="1">
      <c r="A53" s="543">
        <f t="shared" si="0"/>
        <v>48</v>
      </c>
      <c r="B53" s="544"/>
      <c r="C53" s="545"/>
      <c r="D53" s="546"/>
      <c r="E53" s="546"/>
      <c r="F53" s="546"/>
      <c r="G53" s="546"/>
      <c r="H53" s="546"/>
      <c r="I53" s="546"/>
      <c r="J53" s="546"/>
      <c r="K53" s="546"/>
      <c r="L53" s="547"/>
      <c r="M53" s="545" t="s">
        <v>740</v>
      </c>
      <c r="N53" s="546"/>
      <c r="O53" s="546"/>
      <c r="P53" s="548"/>
      <c r="Q53" s="548"/>
      <c r="R53" s="548"/>
      <c r="S53" s="548"/>
      <c r="T53" s="548"/>
      <c r="U53" s="548"/>
      <c r="V53" s="548"/>
      <c r="W53" s="549"/>
      <c r="X53" s="545"/>
      <c r="Y53" s="546"/>
      <c r="Z53" s="546"/>
      <c r="AA53" s="546"/>
      <c r="AB53" s="546"/>
      <c r="AC53" s="546"/>
      <c r="AD53" s="546"/>
      <c r="AE53" s="546"/>
      <c r="AF53" s="546"/>
      <c r="AG53" s="546"/>
      <c r="AH53" s="546"/>
      <c r="AI53" s="546"/>
      <c r="AJ53" s="546"/>
      <c r="AK53" s="546"/>
      <c r="AL53" s="546"/>
      <c r="AM53" s="546"/>
      <c r="AN53" s="546"/>
      <c r="AO53" s="546"/>
      <c r="AP53" s="546"/>
      <c r="AQ53" s="546"/>
      <c r="AR53" s="546"/>
      <c r="AS53" s="546"/>
      <c r="AT53" s="546"/>
      <c r="AU53" s="547"/>
      <c r="AV53" s="550"/>
      <c r="AW53" s="550"/>
      <c r="AX53" s="550"/>
      <c r="AY53" s="550"/>
      <c r="AZ53" s="550"/>
      <c r="BA53" s="550"/>
      <c r="BB53" s="550"/>
      <c r="BC53" s="550"/>
      <c r="BD53" s="550"/>
      <c r="BE53" s="550"/>
      <c r="BF53" s="550"/>
      <c r="BG53" s="550"/>
      <c r="BH53" s="550"/>
      <c r="BI53" s="550"/>
      <c r="BJ53" s="550"/>
      <c r="BK53" s="550"/>
      <c r="BL53" s="550"/>
    </row>
    <row r="54" spans="1:64" ht="13.5" customHeight="1">
      <c r="A54" s="543">
        <f t="shared" si="0"/>
        <v>49</v>
      </c>
      <c r="B54" s="544"/>
      <c r="C54" s="545"/>
      <c r="D54" s="546"/>
      <c r="E54" s="546"/>
      <c r="F54" s="546"/>
      <c r="G54" s="546"/>
      <c r="H54" s="546"/>
      <c r="I54" s="546"/>
      <c r="J54" s="546"/>
      <c r="K54" s="546"/>
      <c r="L54" s="547"/>
      <c r="M54" s="545" t="s">
        <v>740</v>
      </c>
      <c r="N54" s="546"/>
      <c r="O54" s="546"/>
      <c r="P54" s="548"/>
      <c r="Q54" s="548"/>
      <c r="R54" s="548"/>
      <c r="S54" s="548"/>
      <c r="T54" s="548"/>
      <c r="U54" s="548"/>
      <c r="V54" s="548"/>
      <c r="W54" s="549"/>
      <c r="X54" s="545"/>
      <c r="Y54" s="546"/>
      <c r="Z54" s="546"/>
      <c r="AA54" s="546"/>
      <c r="AB54" s="546"/>
      <c r="AC54" s="546"/>
      <c r="AD54" s="546"/>
      <c r="AE54" s="546"/>
      <c r="AF54" s="546"/>
      <c r="AG54" s="546"/>
      <c r="AH54" s="546"/>
      <c r="AI54" s="546"/>
      <c r="AJ54" s="546"/>
      <c r="AK54" s="546"/>
      <c r="AL54" s="546"/>
      <c r="AM54" s="546"/>
      <c r="AN54" s="546"/>
      <c r="AO54" s="546"/>
      <c r="AP54" s="546"/>
      <c r="AQ54" s="546"/>
      <c r="AR54" s="546"/>
      <c r="AS54" s="546"/>
      <c r="AT54" s="546"/>
      <c r="AU54" s="547"/>
      <c r="AV54" s="550"/>
      <c r="AW54" s="550"/>
      <c r="AX54" s="550"/>
      <c r="AY54" s="550"/>
      <c r="AZ54" s="550"/>
      <c r="BA54" s="550"/>
      <c r="BB54" s="550"/>
      <c r="BC54" s="550"/>
      <c r="BD54" s="550"/>
      <c r="BE54" s="550"/>
      <c r="BF54" s="550"/>
      <c r="BG54" s="550"/>
      <c r="BH54" s="550"/>
      <c r="BI54" s="550"/>
      <c r="BJ54" s="550"/>
      <c r="BK54" s="550"/>
      <c r="BL54" s="550"/>
    </row>
    <row r="55" spans="1:64" ht="13.5" customHeight="1">
      <c r="A55" s="543">
        <f t="shared" si="0"/>
        <v>50</v>
      </c>
      <c r="B55" s="544"/>
      <c r="C55" s="545"/>
      <c r="D55" s="546"/>
      <c r="E55" s="546"/>
      <c r="F55" s="546"/>
      <c r="G55" s="546"/>
      <c r="H55" s="546"/>
      <c r="I55" s="546"/>
      <c r="J55" s="546"/>
      <c r="K55" s="546"/>
      <c r="L55" s="547"/>
      <c r="M55" s="545" t="s">
        <v>740</v>
      </c>
      <c r="N55" s="546"/>
      <c r="O55" s="546"/>
      <c r="P55" s="548"/>
      <c r="Q55" s="548"/>
      <c r="R55" s="548"/>
      <c r="S55" s="548"/>
      <c r="T55" s="548"/>
      <c r="U55" s="548"/>
      <c r="V55" s="548"/>
      <c r="W55" s="549"/>
      <c r="X55" s="545"/>
      <c r="Y55" s="546"/>
      <c r="Z55" s="546"/>
      <c r="AA55" s="546"/>
      <c r="AB55" s="546"/>
      <c r="AC55" s="546"/>
      <c r="AD55" s="546"/>
      <c r="AE55" s="546"/>
      <c r="AF55" s="546"/>
      <c r="AG55" s="546"/>
      <c r="AH55" s="546"/>
      <c r="AI55" s="546"/>
      <c r="AJ55" s="546"/>
      <c r="AK55" s="546"/>
      <c r="AL55" s="546"/>
      <c r="AM55" s="546"/>
      <c r="AN55" s="546"/>
      <c r="AO55" s="546"/>
      <c r="AP55" s="546"/>
      <c r="AQ55" s="546"/>
      <c r="AR55" s="546"/>
      <c r="AS55" s="546"/>
      <c r="AT55" s="546"/>
      <c r="AU55" s="547"/>
      <c r="AV55" s="550"/>
      <c r="AW55" s="550"/>
      <c r="AX55" s="550"/>
      <c r="AY55" s="550"/>
      <c r="AZ55" s="550"/>
      <c r="BA55" s="550"/>
      <c r="BB55" s="550"/>
      <c r="BC55" s="550"/>
      <c r="BD55" s="550"/>
      <c r="BE55" s="550"/>
      <c r="BF55" s="550"/>
      <c r="BG55" s="550"/>
      <c r="BH55" s="550"/>
      <c r="BI55" s="550"/>
      <c r="BJ55" s="550"/>
      <c r="BK55" s="550"/>
      <c r="BL55" s="550"/>
    </row>
    <row r="56" spans="1:64" ht="13.5" customHeight="1">
      <c r="J56" s="93"/>
      <c r="K56" s="93"/>
    </row>
    <row r="57" spans="1:64" ht="13.5" customHeight="1">
      <c r="J57" s="94"/>
      <c r="K57" s="94"/>
    </row>
  </sheetData>
  <mergeCells count="268">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 ref="A6:B6"/>
    <mergeCell ref="C6:L6"/>
    <mergeCell ref="M6:W6"/>
    <mergeCell ref="X6:AU6"/>
    <mergeCell ref="AV6:BL6"/>
    <mergeCell ref="A7:B7"/>
    <mergeCell ref="C7:L7"/>
    <mergeCell ref="M7:W7"/>
    <mergeCell ref="X7:AU7"/>
    <mergeCell ref="AV7:BL7"/>
    <mergeCell ref="A8:B8"/>
    <mergeCell ref="C8:L8"/>
    <mergeCell ref="M8:W8"/>
    <mergeCell ref="X8:AU8"/>
    <mergeCell ref="AV8:BL8"/>
    <mergeCell ref="A9:B9"/>
    <mergeCell ref="C9:L9"/>
    <mergeCell ref="M9:W9"/>
    <mergeCell ref="X9:AU9"/>
    <mergeCell ref="AV9:BL9"/>
    <mergeCell ref="A10:B10"/>
    <mergeCell ref="C10:L10"/>
    <mergeCell ref="M10:W10"/>
    <mergeCell ref="X10:AU10"/>
    <mergeCell ref="AV10:BL10"/>
    <mergeCell ref="A11:B11"/>
    <mergeCell ref="C11:L11"/>
    <mergeCell ref="M11:W11"/>
    <mergeCell ref="X11:AU11"/>
    <mergeCell ref="AV11:BL11"/>
    <mergeCell ref="A12:B12"/>
    <mergeCell ref="C12:L12"/>
    <mergeCell ref="M12:W12"/>
    <mergeCell ref="X12:AU12"/>
    <mergeCell ref="AV12:BL12"/>
    <mergeCell ref="A13:B13"/>
    <mergeCell ref="C13:L13"/>
    <mergeCell ref="M13:W13"/>
    <mergeCell ref="X13:AU13"/>
    <mergeCell ref="AV13:BL13"/>
    <mergeCell ref="A14:B14"/>
    <mergeCell ref="C14:L14"/>
    <mergeCell ref="M14:W14"/>
    <mergeCell ref="X14:AU14"/>
    <mergeCell ref="AV14:BL14"/>
    <mergeCell ref="A15:B15"/>
    <mergeCell ref="C15:L15"/>
    <mergeCell ref="M15:W15"/>
    <mergeCell ref="X15:AU15"/>
    <mergeCell ref="AV15:BL15"/>
    <mergeCell ref="A16:B16"/>
    <mergeCell ref="C16:L16"/>
    <mergeCell ref="M16:W16"/>
    <mergeCell ref="X16:AU16"/>
    <mergeCell ref="AV16:BL16"/>
    <mergeCell ref="A17:B17"/>
    <mergeCell ref="C17:L17"/>
    <mergeCell ref="M17:W17"/>
    <mergeCell ref="X17:AU17"/>
    <mergeCell ref="AV17:BL17"/>
    <mergeCell ref="A18:B18"/>
    <mergeCell ref="C18:L18"/>
    <mergeCell ref="M18:W18"/>
    <mergeCell ref="X18:AU18"/>
    <mergeCell ref="AV18:BL18"/>
    <mergeCell ref="A19:B19"/>
    <mergeCell ref="C19:L19"/>
    <mergeCell ref="M19:W19"/>
    <mergeCell ref="X19:AU19"/>
    <mergeCell ref="AV19:BL19"/>
    <mergeCell ref="A20:B20"/>
    <mergeCell ref="C20:L20"/>
    <mergeCell ref="M20:W20"/>
    <mergeCell ref="X20:AU20"/>
    <mergeCell ref="AV20:BL20"/>
    <mergeCell ref="A21:B21"/>
    <mergeCell ref="C21:L21"/>
    <mergeCell ref="M21:W21"/>
    <mergeCell ref="X21:AU21"/>
    <mergeCell ref="AV21:BL21"/>
    <mergeCell ref="A22:B22"/>
    <mergeCell ref="C22:L22"/>
    <mergeCell ref="M22:W22"/>
    <mergeCell ref="X22:AU22"/>
    <mergeCell ref="AV22:BL22"/>
    <mergeCell ref="A23:B23"/>
    <mergeCell ref="C23:L23"/>
    <mergeCell ref="M23:W23"/>
    <mergeCell ref="X23:AU23"/>
    <mergeCell ref="AV23:BL23"/>
    <mergeCell ref="A24:B24"/>
    <mergeCell ref="C24:L24"/>
    <mergeCell ref="M24:W24"/>
    <mergeCell ref="X24:AU24"/>
    <mergeCell ref="AV24:BL24"/>
    <mergeCell ref="A25:B25"/>
    <mergeCell ref="C25:L25"/>
    <mergeCell ref="M25:W25"/>
    <mergeCell ref="X25:AU25"/>
    <mergeCell ref="AV25:BL25"/>
    <mergeCell ref="A26:B26"/>
    <mergeCell ref="C26:L26"/>
    <mergeCell ref="M26:W26"/>
    <mergeCell ref="X26:AU26"/>
    <mergeCell ref="AV26:BL26"/>
    <mergeCell ref="A27:B27"/>
    <mergeCell ref="C27:L27"/>
    <mergeCell ref="M27:W27"/>
    <mergeCell ref="X27:AU27"/>
    <mergeCell ref="AV27:BL27"/>
    <mergeCell ref="A28:B28"/>
    <mergeCell ref="C28:L28"/>
    <mergeCell ref="M28:W28"/>
    <mergeCell ref="X28:AU28"/>
    <mergeCell ref="AV28:BL28"/>
    <mergeCell ref="A29:B29"/>
    <mergeCell ref="C29:L29"/>
    <mergeCell ref="M29:W29"/>
    <mergeCell ref="X29:AU29"/>
    <mergeCell ref="AV29:BL29"/>
    <mergeCell ref="A30:B30"/>
    <mergeCell ref="C30:L30"/>
    <mergeCell ref="M30:W30"/>
    <mergeCell ref="X30:AU30"/>
    <mergeCell ref="AV30:BL30"/>
    <mergeCell ref="A31:B31"/>
    <mergeCell ref="C31:L31"/>
    <mergeCell ref="M31:W31"/>
    <mergeCell ref="X31:AU31"/>
    <mergeCell ref="AV31:BL31"/>
    <mergeCell ref="A32:B32"/>
    <mergeCell ref="C32:L32"/>
    <mergeCell ref="M32:W32"/>
    <mergeCell ref="X32:AU32"/>
    <mergeCell ref="AV32:BL32"/>
    <mergeCell ref="A33:B33"/>
    <mergeCell ref="C33:L33"/>
    <mergeCell ref="M33:W33"/>
    <mergeCell ref="X33:AU33"/>
    <mergeCell ref="AV33:BL33"/>
    <mergeCell ref="A34:B34"/>
    <mergeCell ref="C34:L34"/>
    <mergeCell ref="M34:W34"/>
    <mergeCell ref="X34:AU34"/>
    <mergeCell ref="AV34:BL34"/>
    <mergeCell ref="A35:B35"/>
    <mergeCell ref="C35:L35"/>
    <mergeCell ref="M35:W35"/>
    <mergeCell ref="X35:AU35"/>
    <mergeCell ref="AV35:BL35"/>
    <mergeCell ref="A36:B36"/>
    <mergeCell ref="C36:L36"/>
    <mergeCell ref="M36:W36"/>
    <mergeCell ref="X36:AU36"/>
    <mergeCell ref="AV36:BL36"/>
    <mergeCell ref="A37:B37"/>
    <mergeCell ref="C37:L37"/>
    <mergeCell ref="M37:W37"/>
    <mergeCell ref="X37:AU37"/>
    <mergeCell ref="AV37:BL37"/>
    <mergeCell ref="A38:B38"/>
    <mergeCell ref="C38:L38"/>
    <mergeCell ref="M38:W38"/>
    <mergeCell ref="X38:AU38"/>
    <mergeCell ref="AV38:BL38"/>
    <mergeCell ref="A39:B39"/>
    <mergeCell ref="C39:L39"/>
    <mergeCell ref="M39:W39"/>
    <mergeCell ref="X39:AU39"/>
    <mergeCell ref="AV39:BL39"/>
    <mergeCell ref="A40:B40"/>
    <mergeCell ref="C40:L40"/>
    <mergeCell ref="M40:W40"/>
    <mergeCell ref="X40:AU40"/>
    <mergeCell ref="AV40:BL40"/>
    <mergeCell ref="A41:B41"/>
    <mergeCell ref="C41:L41"/>
    <mergeCell ref="M41:W41"/>
    <mergeCell ref="X41:AU41"/>
    <mergeCell ref="AV41:BL41"/>
    <mergeCell ref="A42:B42"/>
    <mergeCell ref="C42:L42"/>
    <mergeCell ref="M42:W42"/>
    <mergeCell ref="X42:AU42"/>
    <mergeCell ref="AV42:BL42"/>
    <mergeCell ref="A43:B43"/>
    <mergeCell ref="C43:L43"/>
    <mergeCell ref="M43:W43"/>
    <mergeCell ref="X43:AU43"/>
    <mergeCell ref="AV43:BL43"/>
    <mergeCell ref="A44:B44"/>
    <mergeCell ref="C44:L44"/>
    <mergeCell ref="M44:W44"/>
    <mergeCell ref="X44:AU44"/>
    <mergeCell ref="AV44:BL44"/>
    <mergeCell ref="A45:B45"/>
    <mergeCell ref="C45:L45"/>
    <mergeCell ref="M45:W45"/>
    <mergeCell ref="X45:AU45"/>
    <mergeCell ref="AV45:BL45"/>
    <mergeCell ref="A46:B46"/>
    <mergeCell ref="C46:L46"/>
    <mergeCell ref="M46:W46"/>
    <mergeCell ref="X46:AU46"/>
    <mergeCell ref="AV46:BL46"/>
    <mergeCell ref="A47:B47"/>
    <mergeCell ref="C47:L47"/>
    <mergeCell ref="M47:W47"/>
    <mergeCell ref="X47:AU47"/>
    <mergeCell ref="AV47:BL47"/>
    <mergeCell ref="A48:B48"/>
    <mergeCell ref="C48:L48"/>
    <mergeCell ref="M48:W48"/>
    <mergeCell ref="X48:AU48"/>
    <mergeCell ref="AV48:BL48"/>
    <mergeCell ref="A49:B49"/>
    <mergeCell ref="C49:L49"/>
    <mergeCell ref="M49:W49"/>
    <mergeCell ref="X49:AU49"/>
    <mergeCell ref="AV49:BL49"/>
    <mergeCell ref="A50:B50"/>
    <mergeCell ref="C50:L50"/>
    <mergeCell ref="M50:W50"/>
    <mergeCell ref="X50:AU50"/>
    <mergeCell ref="AV50:BL50"/>
    <mergeCell ref="A51:B51"/>
    <mergeCell ref="C51:L51"/>
    <mergeCell ref="M51:W51"/>
    <mergeCell ref="X51:AU51"/>
    <mergeCell ref="AV51:BL51"/>
    <mergeCell ref="A52:B52"/>
    <mergeCell ref="C52:L52"/>
    <mergeCell ref="M52:W52"/>
    <mergeCell ref="X52:AU52"/>
    <mergeCell ref="AV52:BL52"/>
    <mergeCell ref="A53:B53"/>
    <mergeCell ref="C53:L53"/>
    <mergeCell ref="M53:W53"/>
    <mergeCell ref="X53:AU53"/>
    <mergeCell ref="AV53:BL53"/>
    <mergeCell ref="A54:B54"/>
    <mergeCell ref="C54:L54"/>
    <mergeCell ref="M54:W54"/>
    <mergeCell ref="X54:AU54"/>
    <mergeCell ref="AV54:BL54"/>
    <mergeCell ref="A55:B55"/>
    <mergeCell ref="C55:L55"/>
    <mergeCell ref="M55:W55"/>
    <mergeCell ref="X55:AU55"/>
    <mergeCell ref="AV55:BL55"/>
  </mergeCells>
  <phoneticPr fontId="1"/>
  <pageMargins left="0.39370078740157483" right="0.39370078740157483" top="0.98425196850393704" bottom="0.59055118110236227" header="0.39370078740157483" footer="0.19685039370078741"/>
  <pageSetup paperSize="9" scale="71" orientation="landscape" r:id="rId1"/>
  <headerFooter alignWithMargins="0">
    <oddHeader>&amp;R&amp;G</oddHeader>
    <oddFooter>&amp;R&amp;11&amp;P/&amp;N&amp;L&amp;11Copyright (c) ITOCHU Techno-Solutions Corporation All Rights Reserved.</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6"/>
  <sheetViews>
    <sheetView showGridLines="0" view="pageBreakPreview" zoomScale="85" zoomScaleNormal="85" zoomScaleSheetLayoutView="85" workbookViewId="0">
      <selection activeCell="BM10" sqref="BM10"/>
    </sheetView>
  </sheetViews>
  <sheetFormatPr defaultColWidth="3.125" defaultRowHeight="13.5" customHeight="1"/>
  <cols>
    <col min="1" max="1" width="3.125" style="92" customWidth="1"/>
    <col min="2" max="2" width="3.5" style="92" bestFit="1" customWidth="1"/>
    <col min="3" max="16384" width="3.125" style="92"/>
  </cols>
  <sheetData>
    <row r="1" spans="1:64" ht="17.25" customHeight="1">
      <c r="A1" s="569" t="s">
        <v>985</v>
      </c>
      <c r="B1" s="569"/>
      <c r="C1" s="569"/>
      <c r="D1" s="569"/>
      <c r="E1" s="569"/>
      <c r="F1" s="569"/>
      <c r="G1" s="569"/>
      <c r="H1" s="569"/>
      <c r="I1" s="569"/>
      <c r="J1" s="569"/>
      <c r="K1" s="569"/>
      <c r="L1" s="569"/>
      <c r="M1" s="569" t="s">
        <v>986</v>
      </c>
      <c r="N1" s="570"/>
      <c r="O1" s="570"/>
      <c r="P1" s="570"/>
      <c r="Q1" s="570"/>
      <c r="R1" s="570"/>
      <c r="S1" s="570"/>
      <c r="T1" s="570"/>
      <c r="U1" s="570"/>
      <c r="V1" s="570"/>
      <c r="W1" s="570"/>
      <c r="X1" s="570"/>
      <c r="Y1" s="570"/>
      <c r="Z1" s="570"/>
      <c r="AA1" s="570"/>
      <c r="AB1" s="570"/>
      <c r="AC1" s="570"/>
      <c r="AD1" s="570"/>
      <c r="AE1" s="570"/>
      <c r="AF1" s="570"/>
      <c r="AG1" s="570"/>
      <c r="AH1" s="570"/>
      <c r="AI1" s="570"/>
      <c r="AJ1" s="570"/>
      <c r="AK1" s="570"/>
      <c r="AL1" s="570"/>
      <c r="AM1" s="570"/>
      <c r="AN1" s="570"/>
      <c r="AO1" s="570"/>
      <c r="AP1" s="570"/>
      <c r="AQ1" s="570"/>
      <c r="AR1" s="570"/>
      <c r="AS1" s="571" t="s">
        <v>722</v>
      </c>
      <c r="AT1" s="572"/>
      <c r="AU1" s="573"/>
      <c r="AV1" s="574"/>
      <c r="AW1" s="575"/>
      <c r="AX1" s="575"/>
      <c r="AY1" s="575"/>
      <c r="AZ1" s="575"/>
      <c r="BA1" s="575"/>
      <c r="BB1" s="576"/>
      <c r="BC1" s="571" t="s">
        <v>723</v>
      </c>
      <c r="BD1" s="572"/>
      <c r="BE1" s="573"/>
      <c r="BF1" s="574" t="s">
        <v>1166</v>
      </c>
      <c r="BG1" s="575"/>
      <c r="BH1" s="575"/>
      <c r="BI1" s="575"/>
      <c r="BJ1" s="575"/>
      <c r="BK1" s="575"/>
      <c r="BL1" s="576"/>
    </row>
    <row r="2" spans="1:64" ht="17.25" customHeight="1">
      <c r="A2" s="569"/>
      <c r="B2" s="569"/>
      <c r="C2" s="569"/>
      <c r="D2" s="569"/>
      <c r="E2" s="569"/>
      <c r="F2" s="569"/>
      <c r="G2" s="569"/>
      <c r="H2" s="569"/>
      <c r="I2" s="569"/>
      <c r="J2" s="569"/>
      <c r="K2" s="569"/>
      <c r="L2" s="569"/>
      <c r="M2" s="570"/>
      <c r="N2" s="570"/>
      <c r="O2" s="570"/>
      <c r="P2" s="570"/>
      <c r="Q2" s="570"/>
      <c r="R2" s="570"/>
      <c r="S2" s="570"/>
      <c r="T2" s="570"/>
      <c r="U2" s="570"/>
      <c r="V2" s="570"/>
      <c r="W2" s="570"/>
      <c r="X2" s="570"/>
      <c r="Y2" s="570"/>
      <c r="Z2" s="570"/>
      <c r="AA2" s="570"/>
      <c r="AB2" s="570"/>
      <c r="AC2" s="570"/>
      <c r="AD2" s="570"/>
      <c r="AE2" s="570"/>
      <c r="AF2" s="570"/>
      <c r="AG2" s="570"/>
      <c r="AH2" s="570"/>
      <c r="AI2" s="570"/>
      <c r="AJ2" s="570"/>
      <c r="AK2" s="570"/>
      <c r="AL2" s="570"/>
      <c r="AM2" s="570"/>
      <c r="AN2" s="570"/>
      <c r="AO2" s="570"/>
      <c r="AP2" s="570"/>
      <c r="AQ2" s="570"/>
      <c r="AR2" s="570"/>
      <c r="AS2" s="571" t="s">
        <v>724</v>
      </c>
      <c r="AT2" s="572"/>
      <c r="AU2" s="573"/>
      <c r="AV2" s="574"/>
      <c r="AW2" s="575"/>
      <c r="AX2" s="575"/>
      <c r="AY2" s="575"/>
      <c r="AZ2" s="575"/>
      <c r="BA2" s="575"/>
      <c r="BB2" s="576"/>
      <c r="BC2" s="571" t="s">
        <v>725</v>
      </c>
      <c r="BD2" s="572"/>
      <c r="BE2" s="573"/>
      <c r="BF2" s="574" t="s">
        <v>1222</v>
      </c>
      <c r="BG2" s="575"/>
      <c r="BH2" s="575"/>
      <c r="BI2" s="575"/>
      <c r="BJ2" s="575"/>
      <c r="BK2" s="575"/>
      <c r="BL2" s="576"/>
    </row>
    <row r="3" spans="1:64" ht="13.5" customHeight="1">
      <c r="A3" s="562" t="s">
        <v>726</v>
      </c>
      <c r="B3" s="562"/>
      <c r="C3" s="562"/>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562"/>
      <c r="AG3" s="562"/>
      <c r="AH3" s="562"/>
      <c r="AI3" s="562"/>
      <c r="AJ3" s="562"/>
      <c r="AK3" s="562"/>
      <c r="AL3" s="562"/>
      <c r="AM3" s="562"/>
      <c r="AN3" s="562"/>
      <c r="AO3" s="562"/>
      <c r="AP3" s="562"/>
      <c r="AQ3" s="562"/>
      <c r="AR3" s="562"/>
      <c r="AS3" s="562"/>
      <c r="AT3" s="562"/>
      <c r="AU3" s="562"/>
      <c r="AV3" s="562"/>
      <c r="AW3" s="562"/>
      <c r="AX3" s="562"/>
      <c r="AY3" s="562"/>
      <c r="AZ3" s="562"/>
      <c r="BA3" s="562"/>
      <c r="BB3" s="562"/>
      <c r="BC3" s="562"/>
      <c r="BD3" s="562"/>
      <c r="BE3" s="562"/>
      <c r="BF3" s="562"/>
      <c r="BG3" s="562"/>
      <c r="BH3" s="562"/>
      <c r="BI3" s="562"/>
      <c r="BJ3" s="562"/>
      <c r="BK3" s="562"/>
      <c r="BL3" s="562"/>
    </row>
    <row r="4" spans="1:64" ht="13.5" customHeight="1">
      <c r="A4" s="562" t="s">
        <v>727</v>
      </c>
      <c r="B4" s="562"/>
      <c r="C4" s="562"/>
      <c r="D4" s="562"/>
      <c r="E4" s="563" t="s">
        <v>893</v>
      </c>
      <c r="F4" s="564"/>
      <c r="G4" s="564"/>
      <c r="H4" s="564"/>
      <c r="I4" s="564"/>
      <c r="J4" s="564"/>
      <c r="K4" s="564"/>
      <c r="L4" s="564"/>
      <c r="M4" s="564"/>
      <c r="N4" s="564"/>
      <c r="O4" s="564"/>
      <c r="P4" s="564"/>
      <c r="Q4" s="564"/>
      <c r="R4" s="564"/>
      <c r="S4" s="564"/>
      <c r="T4" s="564"/>
      <c r="U4" s="564"/>
      <c r="V4" s="564"/>
      <c r="W4" s="564"/>
      <c r="X4" s="564"/>
      <c r="Y4" s="564"/>
      <c r="Z4" s="564"/>
      <c r="AA4" s="564"/>
      <c r="AB4" s="564"/>
      <c r="AC4" s="564"/>
      <c r="AD4" s="564"/>
      <c r="AE4" s="564"/>
      <c r="AF4" s="564"/>
      <c r="AG4" s="564"/>
      <c r="AH4" s="564"/>
      <c r="AI4" s="564"/>
      <c r="AJ4" s="564"/>
      <c r="AK4" s="564"/>
      <c r="AL4" s="564"/>
      <c r="AM4" s="564"/>
      <c r="AN4" s="564"/>
      <c r="AO4" s="564"/>
      <c r="AP4" s="564"/>
      <c r="AQ4" s="564"/>
      <c r="AR4" s="564"/>
      <c r="AS4" s="564"/>
      <c r="AT4" s="564"/>
      <c r="AU4" s="564"/>
      <c r="AV4" s="564"/>
      <c r="AW4" s="564"/>
      <c r="AX4" s="564"/>
      <c r="AY4" s="564"/>
      <c r="AZ4" s="564"/>
      <c r="BA4" s="564"/>
      <c r="BB4" s="564"/>
      <c r="BC4" s="564"/>
      <c r="BD4" s="564"/>
      <c r="BE4" s="564"/>
      <c r="BF4" s="564"/>
      <c r="BG4" s="564"/>
      <c r="BH4" s="564"/>
      <c r="BI4" s="564"/>
      <c r="BJ4" s="564"/>
      <c r="BK4" s="564"/>
      <c r="BL4" s="565"/>
    </row>
    <row r="5" spans="1:64" ht="13.5" customHeight="1">
      <c r="A5" s="566" t="s">
        <v>729</v>
      </c>
      <c r="B5" s="567"/>
      <c r="C5" s="566" t="s">
        <v>730</v>
      </c>
      <c r="D5" s="568"/>
      <c r="E5" s="568"/>
      <c r="F5" s="568"/>
      <c r="G5" s="568"/>
      <c r="H5" s="568"/>
      <c r="I5" s="568"/>
      <c r="J5" s="568"/>
      <c r="K5" s="568"/>
      <c r="L5" s="567"/>
      <c r="M5" s="566" t="s">
        <v>731</v>
      </c>
      <c r="N5" s="568"/>
      <c r="O5" s="568"/>
      <c r="P5" s="568"/>
      <c r="Q5" s="568"/>
      <c r="R5" s="568"/>
      <c r="S5" s="568"/>
      <c r="T5" s="568"/>
      <c r="U5" s="568"/>
      <c r="V5" s="568"/>
      <c r="W5" s="567"/>
      <c r="X5" s="566" t="s">
        <v>732</v>
      </c>
      <c r="Y5" s="568"/>
      <c r="Z5" s="568"/>
      <c r="AA5" s="568"/>
      <c r="AB5" s="568"/>
      <c r="AC5" s="568"/>
      <c r="AD5" s="568"/>
      <c r="AE5" s="568"/>
      <c r="AF5" s="568"/>
      <c r="AG5" s="568"/>
      <c r="AH5" s="568"/>
      <c r="AI5" s="568"/>
      <c r="AJ5" s="568"/>
      <c r="AK5" s="568"/>
      <c r="AL5" s="568"/>
      <c r="AM5" s="568"/>
      <c r="AN5" s="568"/>
      <c r="AO5" s="568"/>
      <c r="AP5" s="568"/>
      <c r="AQ5" s="568"/>
      <c r="AR5" s="568"/>
      <c r="AS5" s="568"/>
      <c r="AT5" s="568"/>
      <c r="AU5" s="567"/>
      <c r="AV5" s="566" t="s">
        <v>733</v>
      </c>
      <c r="AW5" s="568"/>
      <c r="AX5" s="568"/>
      <c r="AY5" s="568"/>
      <c r="AZ5" s="568"/>
      <c r="BA5" s="568"/>
      <c r="BB5" s="568"/>
      <c r="BC5" s="568"/>
      <c r="BD5" s="568"/>
      <c r="BE5" s="568"/>
      <c r="BF5" s="568"/>
      <c r="BG5" s="568"/>
      <c r="BH5" s="568"/>
      <c r="BI5" s="568"/>
      <c r="BJ5" s="568"/>
      <c r="BK5" s="568"/>
      <c r="BL5" s="567"/>
    </row>
    <row r="6" spans="1:64" ht="13.5" customHeight="1">
      <c r="A6" s="543">
        <f t="shared" ref="A6:A64" si="0">ROW()-5</f>
        <v>1</v>
      </c>
      <c r="B6" s="544"/>
      <c r="C6" s="584" t="s">
        <v>997</v>
      </c>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6"/>
    </row>
    <row r="7" spans="1:64" ht="13.5" customHeight="1">
      <c r="A7" s="543">
        <f t="shared" si="0"/>
        <v>2</v>
      </c>
      <c r="B7" s="544"/>
      <c r="C7" s="545" t="s">
        <v>1159</v>
      </c>
      <c r="D7" s="546"/>
      <c r="E7" s="546"/>
      <c r="F7" s="546"/>
      <c r="G7" s="546"/>
      <c r="H7" s="546"/>
      <c r="I7" s="546"/>
      <c r="J7" s="546"/>
      <c r="K7" s="546"/>
      <c r="L7" s="547"/>
      <c r="M7" s="545" t="s">
        <v>1174</v>
      </c>
      <c r="N7" s="546"/>
      <c r="O7" s="546"/>
      <c r="P7" s="548"/>
      <c r="Q7" s="548"/>
      <c r="R7" s="548"/>
      <c r="S7" s="548"/>
      <c r="T7" s="548"/>
      <c r="U7" s="548"/>
      <c r="V7" s="548"/>
      <c r="W7" s="549"/>
      <c r="X7" s="545" t="s">
        <v>1173</v>
      </c>
      <c r="Y7" s="546"/>
      <c r="Z7" s="546"/>
      <c r="AA7" s="546"/>
      <c r="AB7" s="546"/>
      <c r="AC7" s="546"/>
      <c r="AD7" s="546"/>
      <c r="AE7" s="546"/>
      <c r="AF7" s="546"/>
      <c r="AG7" s="546"/>
      <c r="AH7" s="546"/>
      <c r="AI7" s="546"/>
      <c r="AJ7" s="546"/>
      <c r="AK7" s="546"/>
      <c r="AL7" s="546"/>
      <c r="AM7" s="546"/>
      <c r="AN7" s="546"/>
      <c r="AO7" s="546"/>
      <c r="AP7" s="546"/>
      <c r="AQ7" s="546"/>
      <c r="AR7" s="546"/>
      <c r="AS7" s="546"/>
      <c r="AT7" s="546"/>
      <c r="AU7" s="547"/>
      <c r="AV7" s="550"/>
      <c r="AW7" s="550"/>
      <c r="AX7" s="550"/>
      <c r="AY7" s="550"/>
      <c r="AZ7" s="550"/>
      <c r="BA7" s="550"/>
      <c r="BB7" s="550"/>
      <c r="BC7" s="550"/>
      <c r="BD7" s="550"/>
      <c r="BE7" s="550"/>
      <c r="BF7" s="550"/>
      <c r="BG7" s="550"/>
      <c r="BH7" s="550"/>
      <c r="BI7" s="550"/>
      <c r="BJ7" s="550"/>
      <c r="BK7" s="550"/>
      <c r="BL7" s="550"/>
    </row>
    <row r="8" spans="1:64" ht="13.5" customHeight="1">
      <c r="A8" s="543">
        <f t="shared" si="0"/>
        <v>3</v>
      </c>
      <c r="B8" s="544"/>
      <c r="C8" s="545" t="s">
        <v>1229</v>
      </c>
      <c r="D8" s="546"/>
      <c r="E8" s="546"/>
      <c r="F8" s="546"/>
      <c r="G8" s="546"/>
      <c r="H8" s="546"/>
      <c r="I8" s="546"/>
      <c r="J8" s="546"/>
      <c r="K8" s="546"/>
      <c r="L8" s="547"/>
      <c r="M8" s="545" t="s">
        <v>1164</v>
      </c>
      <c r="N8" s="546"/>
      <c r="O8" s="546"/>
      <c r="P8" s="548"/>
      <c r="Q8" s="548"/>
      <c r="R8" s="548"/>
      <c r="S8" s="548"/>
      <c r="T8" s="548"/>
      <c r="U8" s="548"/>
      <c r="V8" s="548"/>
      <c r="W8" s="549"/>
      <c r="X8" s="545" t="s">
        <v>1165</v>
      </c>
      <c r="Y8" s="546"/>
      <c r="Z8" s="546"/>
      <c r="AA8" s="546"/>
      <c r="AB8" s="546"/>
      <c r="AC8" s="546"/>
      <c r="AD8" s="546"/>
      <c r="AE8" s="546"/>
      <c r="AF8" s="546"/>
      <c r="AG8" s="546"/>
      <c r="AH8" s="546"/>
      <c r="AI8" s="546"/>
      <c r="AJ8" s="546"/>
      <c r="AK8" s="546"/>
      <c r="AL8" s="546"/>
      <c r="AM8" s="546"/>
      <c r="AN8" s="546"/>
      <c r="AO8" s="546"/>
      <c r="AP8" s="546"/>
      <c r="AQ8" s="546"/>
      <c r="AR8" s="546"/>
      <c r="AS8" s="546"/>
      <c r="AT8" s="546"/>
      <c r="AU8" s="547"/>
      <c r="AV8" s="550"/>
      <c r="AW8" s="550"/>
      <c r="AX8" s="550"/>
      <c r="AY8" s="550"/>
      <c r="AZ8" s="550"/>
      <c r="BA8" s="550"/>
      <c r="BB8" s="550"/>
      <c r="BC8" s="550"/>
      <c r="BD8" s="550"/>
      <c r="BE8" s="550"/>
      <c r="BF8" s="550"/>
      <c r="BG8" s="550"/>
      <c r="BH8" s="550"/>
      <c r="BI8" s="550"/>
      <c r="BJ8" s="550"/>
      <c r="BK8" s="550"/>
      <c r="BL8" s="550"/>
    </row>
    <row r="9" spans="1:64" ht="13.5" customHeight="1">
      <c r="A9" s="543">
        <f t="shared" si="0"/>
        <v>4</v>
      </c>
      <c r="B9" s="544"/>
      <c r="C9" s="545" t="s">
        <v>1230</v>
      </c>
      <c r="D9" s="546"/>
      <c r="E9" s="546"/>
      <c r="F9" s="546"/>
      <c r="G9" s="546"/>
      <c r="H9" s="546"/>
      <c r="I9" s="546"/>
      <c r="J9" s="546"/>
      <c r="K9" s="546"/>
      <c r="L9" s="547"/>
      <c r="M9" s="545" t="s">
        <v>1167</v>
      </c>
      <c r="N9" s="546"/>
      <c r="O9" s="546"/>
      <c r="P9" s="546"/>
      <c r="Q9" s="546"/>
      <c r="R9" s="546"/>
      <c r="S9" s="546"/>
      <c r="T9" s="546"/>
      <c r="U9" s="546"/>
      <c r="V9" s="546"/>
      <c r="W9" s="547"/>
      <c r="X9" s="545" t="s">
        <v>1168</v>
      </c>
      <c r="Y9" s="546"/>
      <c r="Z9" s="546"/>
      <c r="AA9" s="546"/>
      <c r="AB9" s="546"/>
      <c r="AC9" s="546"/>
      <c r="AD9" s="546"/>
      <c r="AE9" s="546"/>
      <c r="AF9" s="546"/>
      <c r="AG9" s="546"/>
      <c r="AH9" s="546"/>
      <c r="AI9" s="546"/>
      <c r="AJ9" s="546"/>
      <c r="AK9" s="546"/>
      <c r="AL9" s="546"/>
      <c r="AM9" s="546"/>
      <c r="AN9" s="546"/>
      <c r="AO9" s="546"/>
      <c r="AP9" s="546"/>
      <c r="AQ9" s="546"/>
      <c r="AR9" s="546"/>
      <c r="AS9" s="546"/>
      <c r="AT9" s="546"/>
      <c r="AU9" s="547"/>
      <c r="AV9" s="550"/>
      <c r="AW9" s="550"/>
      <c r="AX9" s="550"/>
      <c r="AY9" s="550"/>
      <c r="AZ9" s="550"/>
      <c r="BA9" s="550"/>
      <c r="BB9" s="550"/>
      <c r="BC9" s="550"/>
      <c r="BD9" s="550"/>
      <c r="BE9" s="550"/>
      <c r="BF9" s="550"/>
      <c r="BG9" s="550"/>
      <c r="BH9" s="550"/>
      <c r="BI9" s="550"/>
      <c r="BJ9" s="550"/>
      <c r="BK9" s="550"/>
      <c r="BL9" s="550"/>
    </row>
    <row r="10" spans="1:64" ht="24.75" customHeight="1">
      <c r="A10" s="543">
        <f t="shared" si="0"/>
        <v>5</v>
      </c>
      <c r="B10" s="544"/>
      <c r="C10" s="577" t="s">
        <v>1231</v>
      </c>
      <c r="D10" s="578"/>
      <c r="E10" s="578"/>
      <c r="F10" s="578"/>
      <c r="G10" s="578"/>
      <c r="H10" s="578"/>
      <c r="I10" s="578"/>
      <c r="J10" s="578"/>
      <c r="K10" s="578"/>
      <c r="L10" s="579"/>
      <c r="M10" s="577" t="s">
        <v>1172</v>
      </c>
      <c r="N10" s="578"/>
      <c r="O10" s="578"/>
      <c r="P10" s="578"/>
      <c r="Q10" s="578"/>
      <c r="R10" s="578"/>
      <c r="S10" s="578"/>
      <c r="T10" s="578"/>
      <c r="U10" s="578"/>
      <c r="V10" s="578"/>
      <c r="W10" s="579"/>
      <c r="X10" s="577" t="s">
        <v>1169</v>
      </c>
      <c r="Y10" s="578"/>
      <c r="Z10" s="578"/>
      <c r="AA10" s="578"/>
      <c r="AB10" s="578"/>
      <c r="AC10" s="578"/>
      <c r="AD10" s="578"/>
      <c r="AE10" s="578"/>
      <c r="AF10" s="578"/>
      <c r="AG10" s="578"/>
      <c r="AH10" s="578"/>
      <c r="AI10" s="578"/>
      <c r="AJ10" s="578"/>
      <c r="AK10" s="578"/>
      <c r="AL10" s="578"/>
      <c r="AM10" s="578"/>
      <c r="AN10" s="578"/>
      <c r="AO10" s="578"/>
      <c r="AP10" s="578"/>
      <c r="AQ10" s="578"/>
      <c r="AR10" s="578"/>
      <c r="AS10" s="578"/>
      <c r="AT10" s="578"/>
      <c r="AU10" s="579"/>
      <c r="AV10" s="580" t="s">
        <v>1239</v>
      </c>
      <c r="AW10" s="580"/>
      <c r="AX10" s="580"/>
      <c r="AY10" s="580"/>
      <c r="AZ10" s="580"/>
      <c r="BA10" s="580"/>
      <c r="BB10" s="580"/>
      <c r="BC10" s="580"/>
      <c r="BD10" s="580"/>
      <c r="BE10" s="580"/>
      <c r="BF10" s="580"/>
      <c r="BG10" s="580"/>
      <c r="BH10" s="580"/>
      <c r="BI10" s="580"/>
      <c r="BJ10" s="580"/>
      <c r="BK10" s="580"/>
      <c r="BL10" s="580"/>
    </row>
    <row r="11" spans="1:64" ht="13.5" customHeight="1">
      <c r="A11" s="543">
        <f t="shared" si="0"/>
        <v>6</v>
      </c>
      <c r="B11" s="544"/>
      <c r="C11" s="545"/>
      <c r="D11" s="546"/>
      <c r="E11" s="546"/>
      <c r="F11" s="546"/>
      <c r="G11" s="546"/>
      <c r="H11" s="546"/>
      <c r="I11" s="546"/>
      <c r="J11" s="546"/>
      <c r="K11" s="546"/>
      <c r="L11" s="547"/>
      <c r="M11" s="545"/>
      <c r="N11" s="546"/>
      <c r="O11" s="546"/>
      <c r="P11" s="548"/>
      <c r="Q11" s="548"/>
      <c r="R11" s="548"/>
      <c r="S11" s="548"/>
      <c r="T11" s="548"/>
      <c r="U11" s="548"/>
      <c r="V11" s="548"/>
      <c r="W11" s="549"/>
      <c r="X11" s="545"/>
      <c r="Y11" s="546"/>
      <c r="Z11" s="546"/>
      <c r="AA11" s="546"/>
      <c r="AB11" s="546"/>
      <c r="AC11" s="546"/>
      <c r="AD11" s="546"/>
      <c r="AE11" s="546"/>
      <c r="AF11" s="546"/>
      <c r="AG11" s="546"/>
      <c r="AH11" s="546"/>
      <c r="AI11" s="546"/>
      <c r="AJ11" s="546"/>
      <c r="AK11" s="546"/>
      <c r="AL11" s="546"/>
      <c r="AM11" s="546"/>
      <c r="AN11" s="546"/>
      <c r="AO11" s="546"/>
      <c r="AP11" s="546"/>
      <c r="AQ11" s="546"/>
      <c r="AR11" s="546"/>
      <c r="AS11" s="546"/>
      <c r="AT11" s="546"/>
      <c r="AU11" s="547"/>
      <c r="AV11" s="550"/>
      <c r="AW11" s="550"/>
      <c r="AX11" s="550"/>
      <c r="AY11" s="550"/>
      <c r="AZ11" s="550"/>
      <c r="BA11" s="550"/>
      <c r="BB11" s="550"/>
      <c r="BC11" s="550"/>
      <c r="BD11" s="550"/>
      <c r="BE11" s="550"/>
      <c r="BF11" s="550"/>
      <c r="BG11" s="550"/>
      <c r="BH11" s="550"/>
      <c r="BI11" s="550"/>
      <c r="BJ11" s="550"/>
      <c r="BK11" s="550"/>
      <c r="BL11" s="550"/>
    </row>
    <row r="12" spans="1:64" ht="13.5" customHeight="1">
      <c r="A12" s="543">
        <f t="shared" si="0"/>
        <v>7</v>
      </c>
      <c r="B12" s="544"/>
      <c r="C12" s="545"/>
      <c r="D12" s="546"/>
      <c r="E12" s="546"/>
      <c r="F12" s="546"/>
      <c r="G12" s="546"/>
      <c r="H12" s="546"/>
      <c r="I12" s="546"/>
      <c r="J12" s="546"/>
      <c r="K12" s="546"/>
      <c r="L12" s="547"/>
      <c r="M12" s="545"/>
      <c r="N12" s="546"/>
      <c r="O12" s="546"/>
      <c r="P12" s="548"/>
      <c r="Q12" s="548"/>
      <c r="R12" s="548"/>
      <c r="S12" s="548"/>
      <c r="T12" s="548"/>
      <c r="U12" s="548"/>
      <c r="V12" s="548"/>
      <c r="W12" s="549"/>
      <c r="X12" s="545"/>
      <c r="Y12" s="546"/>
      <c r="Z12" s="546"/>
      <c r="AA12" s="546"/>
      <c r="AB12" s="546"/>
      <c r="AC12" s="546"/>
      <c r="AD12" s="546"/>
      <c r="AE12" s="546"/>
      <c r="AF12" s="546"/>
      <c r="AG12" s="546"/>
      <c r="AH12" s="546"/>
      <c r="AI12" s="546"/>
      <c r="AJ12" s="546"/>
      <c r="AK12" s="546"/>
      <c r="AL12" s="546"/>
      <c r="AM12" s="546"/>
      <c r="AN12" s="546"/>
      <c r="AO12" s="546"/>
      <c r="AP12" s="546"/>
      <c r="AQ12" s="546"/>
      <c r="AR12" s="546"/>
      <c r="AS12" s="546"/>
      <c r="AT12" s="546"/>
      <c r="AU12" s="547"/>
      <c r="AV12" s="550"/>
      <c r="AW12" s="550"/>
      <c r="AX12" s="550"/>
      <c r="AY12" s="550"/>
      <c r="AZ12" s="550"/>
      <c r="BA12" s="550"/>
      <c r="BB12" s="550"/>
      <c r="BC12" s="550"/>
      <c r="BD12" s="550"/>
      <c r="BE12" s="550"/>
      <c r="BF12" s="550"/>
      <c r="BG12" s="550"/>
      <c r="BH12" s="550"/>
      <c r="BI12" s="550"/>
      <c r="BJ12" s="550"/>
      <c r="BK12" s="550"/>
      <c r="BL12" s="550"/>
    </row>
    <row r="13" spans="1:64" ht="13.5" customHeight="1">
      <c r="A13" s="543">
        <f t="shared" si="0"/>
        <v>8</v>
      </c>
      <c r="B13" s="544"/>
      <c r="C13" s="545"/>
      <c r="D13" s="546"/>
      <c r="E13" s="546"/>
      <c r="F13" s="546"/>
      <c r="G13" s="546"/>
      <c r="H13" s="546"/>
      <c r="I13" s="546"/>
      <c r="J13" s="546"/>
      <c r="K13" s="546"/>
      <c r="L13" s="547"/>
      <c r="M13" s="545"/>
      <c r="N13" s="546"/>
      <c r="O13" s="546"/>
      <c r="P13" s="548"/>
      <c r="Q13" s="548"/>
      <c r="R13" s="548"/>
      <c r="S13" s="548"/>
      <c r="T13" s="548"/>
      <c r="U13" s="548"/>
      <c r="V13" s="548"/>
      <c r="W13" s="549"/>
      <c r="X13" s="545"/>
      <c r="Y13" s="546"/>
      <c r="Z13" s="546"/>
      <c r="AA13" s="546"/>
      <c r="AB13" s="546"/>
      <c r="AC13" s="546"/>
      <c r="AD13" s="546"/>
      <c r="AE13" s="546"/>
      <c r="AF13" s="546"/>
      <c r="AG13" s="546"/>
      <c r="AH13" s="546"/>
      <c r="AI13" s="546"/>
      <c r="AJ13" s="546"/>
      <c r="AK13" s="546"/>
      <c r="AL13" s="546"/>
      <c r="AM13" s="546"/>
      <c r="AN13" s="546"/>
      <c r="AO13" s="546"/>
      <c r="AP13" s="546"/>
      <c r="AQ13" s="546"/>
      <c r="AR13" s="546"/>
      <c r="AS13" s="546"/>
      <c r="AT13" s="546"/>
      <c r="AU13" s="547"/>
      <c r="AV13" s="550"/>
      <c r="AW13" s="550"/>
      <c r="AX13" s="550"/>
      <c r="AY13" s="550"/>
      <c r="AZ13" s="550"/>
      <c r="BA13" s="550"/>
      <c r="BB13" s="550"/>
      <c r="BC13" s="550"/>
      <c r="BD13" s="550"/>
      <c r="BE13" s="550"/>
      <c r="BF13" s="550"/>
      <c r="BG13" s="550"/>
      <c r="BH13" s="550"/>
      <c r="BI13" s="550"/>
      <c r="BJ13" s="550"/>
      <c r="BK13" s="550"/>
      <c r="BL13" s="550"/>
    </row>
    <row r="14" spans="1:64" ht="13.5" customHeight="1">
      <c r="A14" s="543">
        <f t="shared" si="0"/>
        <v>9</v>
      </c>
      <c r="B14" s="544"/>
      <c r="C14" s="581" t="s">
        <v>998</v>
      </c>
      <c r="D14" s="582"/>
      <c r="E14" s="582"/>
      <c r="F14" s="582"/>
      <c r="G14" s="582"/>
      <c r="H14" s="582"/>
      <c r="I14" s="582"/>
      <c r="J14" s="582"/>
      <c r="K14" s="582"/>
      <c r="L14" s="582"/>
      <c r="M14" s="582"/>
      <c r="N14" s="582"/>
      <c r="O14" s="582"/>
      <c r="P14" s="582"/>
      <c r="Q14" s="582"/>
      <c r="R14" s="582"/>
      <c r="S14" s="582"/>
      <c r="T14" s="582"/>
      <c r="U14" s="582"/>
      <c r="V14" s="582"/>
      <c r="W14" s="582"/>
      <c r="X14" s="582"/>
      <c r="Y14" s="582"/>
      <c r="Z14" s="582"/>
      <c r="AA14" s="582"/>
      <c r="AB14" s="582"/>
      <c r="AC14" s="582"/>
      <c r="AD14" s="582"/>
      <c r="AE14" s="582"/>
      <c r="AF14" s="582"/>
      <c r="AG14" s="582"/>
      <c r="AH14" s="582"/>
      <c r="AI14" s="582"/>
      <c r="AJ14" s="582"/>
      <c r="AK14" s="582"/>
      <c r="AL14" s="582"/>
      <c r="AM14" s="582"/>
      <c r="AN14" s="582"/>
      <c r="AO14" s="582"/>
      <c r="AP14" s="582"/>
      <c r="AQ14" s="582"/>
      <c r="AR14" s="582"/>
      <c r="AS14" s="582"/>
      <c r="AT14" s="582"/>
      <c r="AU14" s="582"/>
      <c r="AV14" s="582"/>
      <c r="AW14" s="582"/>
      <c r="AX14" s="582"/>
      <c r="AY14" s="582"/>
      <c r="AZ14" s="582"/>
      <c r="BA14" s="582"/>
      <c r="BB14" s="582"/>
      <c r="BC14" s="582"/>
      <c r="BD14" s="582"/>
      <c r="BE14" s="582"/>
      <c r="BF14" s="582"/>
      <c r="BG14" s="582"/>
      <c r="BH14" s="582"/>
      <c r="BI14" s="582"/>
      <c r="BJ14" s="582"/>
      <c r="BK14" s="582"/>
      <c r="BL14" s="583"/>
    </row>
    <row r="15" spans="1:64" ht="13.5" customHeight="1">
      <c r="A15" s="543">
        <f t="shared" si="0"/>
        <v>10</v>
      </c>
      <c r="B15" s="544"/>
      <c r="C15" s="545" t="s">
        <v>1213</v>
      </c>
      <c r="D15" s="546"/>
      <c r="E15" s="546"/>
      <c r="F15" s="546"/>
      <c r="G15" s="546"/>
      <c r="H15" s="546"/>
      <c r="I15" s="546"/>
      <c r="J15" s="546"/>
      <c r="K15" s="546"/>
      <c r="L15" s="547"/>
      <c r="M15" s="545" t="s">
        <v>1217</v>
      </c>
      <c r="N15" s="546"/>
      <c r="O15" s="546"/>
      <c r="P15" s="548"/>
      <c r="Q15" s="548"/>
      <c r="R15" s="548"/>
      <c r="S15" s="548"/>
      <c r="T15" s="548"/>
      <c r="U15" s="548"/>
      <c r="V15" s="548"/>
      <c r="W15" s="549"/>
      <c r="X15" s="545" t="s">
        <v>1219</v>
      </c>
      <c r="Y15" s="546"/>
      <c r="Z15" s="546"/>
      <c r="AA15" s="546"/>
      <c r="AB15" s="546"/>
      <c r="AC15" s="546"/>
      <c r="AD15" s="546"/>
      <c r="AE15" s="546"/>
      <c r="AF15" s="546"/>
      <c r="AG15" s="546"/>
      <c r="AH15" s="546"/>
      <c r="AI15" s="546"/>
      <c r="AJ15" s="546"/>
      <c r="AK15" s="546"/>
      <c r="AL15" s="546"/>
      <c r="AM15" s="546"/>
      <c r="AN15" s="546"/>
      <c r="AO15" s="546"/>
      <c r="AP15" s="546"/>
      <c r="AQ15" s="546"/>
      <c r="AR15" s="546"/>
      <c r="AS15" s="546"/>
      <c r="AT15" s="546"/>
      <c r="AU15" s="547"/>
      <c r="AV15" s="550"/>
      <c r="AW15" s="550"/>
      <c r="AX15" s="550"/>
      <c r="AY15" s="550"/>
      <c r="AZ15" s="550"/>
      <c r="BA15" s="550"/>
      <c r="BB15" s="550"/>
      <c r="BC15" s="550"/>
      <c r="BD15" s="550"/>
      <c r="BE15" s="550"/>
      <c r="BF15" s="550"/>
      <c r="BG15" s="550"/>
      <c r="BH15" s="550"/>
      <c r="BI15" s="550"/>
      <c r="BJ15" s="550"/>
      <c r="BK15" s="550"/>
      <c r="BL15" s="550"/>
    </row>
    <row r="16" spans="1:64" ht="13.5" customHeight="1">
      <c r="A16" s="347"/>
      <c r="B16" s="348">
        <v>11</v>
      </c>
      <c r="C16" s="545" t="s">
        <v>1214</v>
      </c>
      <c r="D16" s="546"/>
      <c r="E16" s="546"/>
      <c r="F16" s="546"/>
      <c r="G16" s="546"/>
      <c r="H16" s="546"/>
      <c r="I16" s="546"/>
      <c r="J16" s="546"/>
      <c r="K16" s="546"/>
      <c r="L16" s="547"/>
      <c r="M16" s="545" t="s">
        <v>1224</v>
      </c>
      <c r="N16" s="546"/>
      <c r="O16" s="546"/>
      <c r="P16" s="548"/>
      <c r="Q16" s="548"/>
      <c r="R16" s="548"/>
      <c r="S16" s="548"/>
      <c r="T16" s="548"/>
      <c r="U16" s="548"/>
      <c r="V16" s="548"/>
      <c r="W16" s="549"/>
      <c r="X16" s="545" t="s">
        <v>1220</v>
      </c>
      <c r="Y16" s="546"/>
      <c r="Z16" s="546"/>
      <c r="AA16" s="546"/>
      <c r="AB16" s="546"/>
      <c r="AC16" s="546"/>
      <c r="AD16" s="546"/>
      <c r="AE16" s="546"/>
      <c r="AF16" s="546"/>
      <c r="AG16" s="546"/>
      <c r="AH16" s="546"/>
      <c r="AI16" s="546"/>
      <c r="AJ16" s="546"/>
      <c r="AK16" s="546"/>
      <c r="AL16" s="546"/>
      <c r="AM16" s="546"/>
      <c r="AN16" s="546"/>
      <c r="AO16" s="546"/>
      <c r="AP16" s="546"/>
      <c r="AQ16" s="546"/>
      <c r="AR16" s="546"/>
      <c r="AS16" s="546"/>
      <c r="AT16" s="546"/>
      <c r="AU16" s="547"/>
      <c r="AV16" s="550"/>
      <c r="AW16" s="550"/>
      <c r="AX16" s="550"/>
      <c r="AY16" s="550"/>
      <c r="AZ16" s="550"/>
      <c r="BA16" s="550"/>
      <c r="BB16" s="550"/>
      <c r="BC16" s="550"/>
      <c r="BD16" s="550"/>
      <c r="BE16" s="550"/>
      <c r="BF16" s="550"/>
      <c r="BG16" s="550"/>
      <c r="BH16" s="550"/>
      <c r="BI16" s="550"/>
      <c r="BJ16" s="550"/>
      <c r="BK16" s="550"/>
      <c r="BL16" s="550"/>
    </row>
    <row r="17" spans="1:64" ht="13.5" customHeight="1">
      <c r="A17" s="347"/>
      <c r="B17" s="348">
        <v>12</v>
      </c>
      <c r="C17" s="545" t="s">
        <v>1215</v>
      </c>
      <c r="D17" s="546"/>
      <c r="E17" s="546"/>
      <c r="F17" s="546"/>
      <c r="G17" s="546"/>
      <c r="H17" s="546"/>
      <c r="I17" s="546"/>
      <c r="J17" s="546"/>
      <c r="K17" s="546"/>
      <c r="L17" s="547"/>
      <c r="M17" s="545" t="s">
        <v>1218</v>
      </c>
      <c r="N17" s="546"/>
      <c r="O17" s="546"/>
      <c r="P17" s="548"/>
      <c r="Q17" s="548"/>
      <c r="R17" s="548"/>
      <c r="S17" s="548"/>
      <c r="T17" s="548"/>
      <c r="U17" s="548"/>
      <c r="V17" s="548"/>
      <c r="W17" s="549"/>
      <c r="X17" s="545" t="s">
        <v>1221</v>
      </c>
      <c r="Y17" s="546"/>
      <c r="Z17" s="546"/>
      <c r="AA17" s="546"/>
      <c r="AB17" s="546"/>
      <c r="AC17" s="546"/>
      <c r="AD17" s="546"/>
      <c r="AE17" s="546"/>
      <c r="AF17" s="546"/>
      <c r="AG17" s="546"/>
      <c r="AH17" s="546"/>
      <c r="AI17" s="546"/>
      <c r="AJ17" s="546"/>
      <c r="AK17" s="546"/>
      <c r="AL17" s="546"/>
      <c r="AM17" s="546"/>
      <c r="AN17" s="546"/>
      <c r="AO17" s="546"/>
      <c r="AP17" s="546"/>
      <c r="AQ17" s="546"/>
      <c r="AR17" s="546"/>
      <c r="AS17" s="546"/>
      <c r="AT17" s="546"/>
      <c r="AU17" s="547"/>
      <c r="AV17" s="550"/>
      <c r="AW17" s="550"/>
      <c r="AX17" s="550"/>
      <c r="AY17" s="550"/>
      <c r="AZ17" s="550"/>
      <c r="BA17" s="550"/>
      <c r="BB17" s="550"/>
      <c r="BC17" s="550"/>
      <c r="BD17" s="550"/>
      <c r="BE17" s="550"/>
      <c r="BF17" s="550"/>
      <c r="BG17" s="550"/>
      <c r="BH17" s="550"/>
      <c r="BI17" s="550"/>
      <c r="BJ17" s="550"/>
      <c r="BK17" s="550"/>
      <c r="BL17" s="550"/>
    </row>
    <row r="18" spans="1:64" ht="13.5" customHeight="1">
      <c r="A18" s="347"/>
      <c r="B18" s="348">
        <v>13</v>
      </c>
      <c r="C18" s="545" t="s">
        <v>1216</v>
      </c>
      <c r="D18" s="546"/>
      <c r="E18" s="546"/>
      <c r="F18" s="546"/>
      <c r="G18" s="546"/>
      <c r="H18" s="546"/>
      <c r="I18" s="546"/>
      <c r="J18" s="546"/>
      <c r="K18" s="546"/>
      <c r="L18" s="547"/>
      <c r="M18" s="545" t="s">
        <v>1225</v>
      </c>
      <c r="N18" s="546"/>
      <c r="O18" s="546"/>
      <c r="P18" s="548"/>
      <c r="Q18" s="548"/>
      <c r="R18" s="548"/>
      <c r="S18" s="548"/>
      <c r="T18" s="548"/>
      <c r="U18" s="548"/>
      <c r="V18" s="548"/>
      <c r="W18" s="549"/>
      <c r="X18" s="545" t="s">
        <v>1226</v>
      </c>
      <c r="Y18" s="546"/>
      <c r="Z18" s="546"/>
      <c r="AA18" s="546"/>
      <c r="AB18" s="546"/>
      <c r="AC18" s="546"/>
      <c r="AD18" s="546"/>
      <c r="AE18" s="546"/>
      <c r="AF18" s="546"/>
      <c r="AG18" s="546"/>
      <c r="AH18" s="546"/>
      <c r="AI18" s="546"/>
      <c r="AJ18" s="546"/>
      <c r="AK18" s="546"/>
      <c r="AL18" s="546"/>
      <c r="AM18" s="546"/>
      <c r="AN18" s="546"/>
      <c r="AO18" s="546"/>
      <c r="AP18" s="546"/>
      <c r="AQ18" s="546"/>
      <c r="AR18" s="546"/>
      <c r="AS18" s="546"/>
      <c r="AT18" s="546"/>
      <c r="AU18" s="547"/>
      <c r="AV18" s="550"/>
      <c r="AW18" s="550"/>
      <c r="AX18" s="550"/>
      <c r="AY18" s="550"/>
      <c r="AZ18" s="550"/>
      <c r="BA18" s="550"/>
      <c r="BB18" s="550"/>
      <c r="BC18" s="550"/>
      <c r="BD18" s="550"/>
      <c r="BE18" s="550"/>
      <c r="BF18" s="550"/>
      <c r="BG18" s="550"/>
      <c r="BH18" s="550"/>
      <c r="BI18" s="550"/>
      <c r="BJ18" s="550"/>
      <c r="BK18" s="550"/>
      <c r="BL18" s="550"/>
    </row>
    <row r="19" spans="1:64" ht="13.5" customHeight="1">
      <c r="A19" s="347"/>
      <c r="B19" s="348">
        <v>14</v>
      </c>
      <c r="C19" s="587" t="s">
        <v>1235</v>
      </c>
      <c r="D19" s="588"/>
      <c r="E19" s="588"/>
      <c r="F19" s="588"/>
      <c r="G19" s="588"/>
      <c r="H19" s="588"/>
      <c r="I19" s="588"/>
      <c r="J19" s="588"/>
      <c r="K19" s="588"/>
      <c r="L19" s="589"/>
      <c r="M19" s="587" t="s">
        <v>1236</v>
      </c>
      <c r="N19" s="588"/>
      <c r="O19" s="588"/>
      <c r="P19" s="590"/>
      <c r="Q19" s="590"/>
      <c r="R19" s="590"/>
      <c r="S19" s="590"/>
      <c r="T19" s="590"/>
      <c r="U19" s="590"/>
      <c r="V19" s="590"/>
      <c r="W19" s="591"/>
      <c r="X19" s="587" t="s">
        <v>1237</v>
      </c>
      <c r="Y19" s="588"/>
      <c r="Z19" s="588"/>
      <c r="AA19" s="588"/>
      <c r="AB19" s="588"/>
      <c r="AC19" s="588"/>
      <c r="AD19" s="588"/>
      <c r="AE19" s="588"/>
      <c r="AF19" s="588"/>
      <c r="AG19" s="588"/>
      <c r="AH19" s="588"/>
      <c r="AI19" s="588"/>
      <c r="AJ19" s="588"/>
      <c r="AK19" s="588"/>
      <c r="AL19" s="588"/>
      <c r="AM19" s="588"/>
      <c r="AN19" s="588"/>
      <c r="AO19" s="588"/>
      <c r="AP19" s="588"/>
      <c r="AQ19" s="588"/>
      <c r="AR19" s="588"/>
      <c r="AS19" s="588"/>
      <c r="AT19" s="588"/>
      <c r="AU19" s="589"/>
      <c r="AV19" s="550"/>
      <c r="AW19" s="550"/>
      <c r="AX19" s="550"/>
      <c r="AY19" s="550"/>
      <c r="AZ19" s="550"/>
      <c r="BA19" s="550"/>
      <c r="BB19" s="550"/>
      <c r="BC19" s="550"/>
      <c r="BD19" s="550"/>
      <c r="BE19" s="550"/>
      <c r="BF19" s="550"/>
      <c r="BG19" s="550"/>
      <c r="BH19" s="550"/>
      <c r="BI19" s="550"/>
      <c r="BJ19" s="550"/>
      <c r="BK19" s="550"/>
      <c r="BL19" s="550"/>
    </row>
    <row r="20" spans="1:64" ht="13.5" customHeight="1">
      <c r="A20" s="347"/>
      <c r="B20" s="348">
        <v>15</v>
      </c>
      <c r="C20" s="545"/>
      <c r="D20" s="546"/>
      <c r="E20" s="546"/>
      <c r="F20" s="546"/>
      <c r="G20" s="546"/>
      <c r="H20" s="546"/>
      <c r="I20" s="546"/>
      <c r="J20" s="546"/>
      <c r="K20" s="546"/>
      <c r="L20" s="547"/>
      <c r="M20" s="545"/>
      <c r="N20" s="546"/>
      <c r="O20" s="546"/>
      <c r="P20" s="548"/>
      <c r="Q20" s="548"/>
      <c r="R20" s="548"/>
      <c r="S20" s="548"/>
      <c r="T20" s="548"/>
      <c r="U20" s="548"/>
      <c r="V20" s="548"/>
      <c r="W20" s="549"/>
      <c r="X20" s="545"/>
      <c r="Y20" s="546"/>
      <c r="Z20" s="546"/>
      <c r="AA20" s="546"/>
      <c r="AB20" s="546"/>
      <c r="AC20" s="546"/>
      <c r="AD20" s="546"/>
      <c r="AE20" s="546"/>
      <c r="AF20" s="546"/>
      <c r="AG20" s="546"/>
      <c r="AH20" s="546"/>
      <c r="AI20" s="546"/>
      <c r="AJ20" s="546"/>
      <c r="AK20" s="546"/>
      <c r="AL20" s="546"/>
      <c r="AM20" s="546"/>
      <c r="AN20" s="546"/>
      <c r="AO20" s="546"/>
      <c r="AP20" s="546"/>
      <c r="AQ20" s="546"/>
      <c r="AR20" s="546"/>
      <c r="AS20" s="546"/>
      <c r="AT20" s="546"/>
      <c r="AU20" s="547"/>
      <c r="AV20" s="550"/>
      <c r="AW20" s="550"/>
      <c r="AX20" s="550"/>
      <c r="AY20" s="550"/>
      <c r="AZ20" s="550"/>
      <c r="BA20" s="550"/>
      <c r="BB20" s="550"/>
      <c r="BC20" s="550"/>
      <c r="BD20" s="550"/>
      <c r="BE20" s="550"/>
      <c r="BF20" s="550"/>
      <c r="BG20" s="550"/>
      <c r="BH20" s="550"/>
      <c r="BI20" s="550"/>
      <c r="BJ20" s="550"/>
      <c r="BK20" s="550"/>
      <c r="BL20" s="550"/>
    </row>
    <row r="21" spans="1:64" ht="13.5" customHeight="1">
      <c r="A21" s="543">
        <f t="shared" si="0"/>
        <v>16</v>
      </c>
      <c r="B21" s="544"/>
      <c r="C21" s="581" t="s">
        <v>999</v>
      </c>
      <c r="D21" s="582"/>
      <c r="E21" s="582"/>
      <c r="F21" s="582"/>
      <c r="G21" s="582"/>
      <c r="H21" s="582"/>
      <c r="I21" s="582"/>
      <c r="J21" s="582"/>
      <c r="K21" s="582"/>
      <c r="L21" s="582"/>
      <c r="M21" s="582"/>
      <c r="N21" s="582"/>
      <c r="O21" s="582"/>
      <c r="P21" s="582"/>
      <c r="Q21" s="582"/>
      <c r="R21" s="582"/>
      <c r="S21" s="582"/>
      <c r="T21" s="582"/>
      <c r="U21" s="582"/>
      <c r="V21" s="582"/>
      <c r="W21" s="582"/>
      <c r="X21" s="582"/>
      <c r="Y21" s="582"/>
      <c r="Z21" s="582"/>
      <c r="AA21" s="582"/>
      <c r="AB21" s="582"/>
      <c r="AC21" s="582"/>
      <c r="AD21" s="582"/>
      <c r="AE21" s="582"/>
      <c r="AF21" s="582"/>
      <c r="AG21" s="582"/>
      <c r="AH21" s="582"/>
      <c r="AI21" s="582"/>
      <c r="AJ21" s="582"/>
      <c r="AK21" s="582"/>
      <c r="AL21" s="582"/>
      <c r="AM21" s="582"/>
      <c r="AN21" s="582"/>
      <c r="AO21" s="582"/>
      <c r="AP21" s="582"/>
      <c r="AQ21" s="582"/>
      <c r="AR21" s="582"/>
      <c r="AS21" s="582"/>
      <c r="AT21" s="582"/>
      <c r="AU21" s="582"/>
      <c r="AV21" s="582"/>
      <c r="AW21" s="582"/>
      <c r="AX21" s="582"/>
      <c r="AY21" s="582"/>
      <c r="AZ21" s="582"/>
      <c r="BA21" s="582"/>
      <c r="BB21" s="582"/>
      <c r="BC21" s="582"/>
      <c r="BD21" s="582"/>
      <c r="BE21" s="582"/>
      <c r="BF21" s="582"/>
      <c r="BG21" s="582"/>
      <c r="BH21" s="582"/>
      <c r="BI21" s="582"/>
      <c r="BJ21" s="582"/>
      <c r="BK21" s="582"/>
      <c r="BL21" s="583"/>
    </row>
    <row r="22" spans="1:64" ht="13.5" customHeight="1">
      <c r="A22" s="543">
        <f t="shared" si="0"/>
        <v>17</v>
      </c>
      <c r="B22" s="544"/>
      <c r="C22" s="545" t="s">
        <v>1000</v>
      </c>
      <c r="D22" s="546"/>
      <c r="E22" s="546"/>
      <c r="F22" s="546"/>
      <c r="G22" s="546"/>
      <c r="H22" s="546"/>
      <c r="I22" s="546"/>
      <c r="J22" s="546"/>
      <c r="K22" s="546"/>
      <c r="L22" s="547"/>
      <c r="M22" s="545" t="s">
        <v>1161</v>
      </c>
      <c r="N22" s="546"/>
      <c r="O22" s="546"/>
      <c r="P22" s="548"/>
      <c r="Q22" s="548"/>
      <c r="R22" s="548"/>
      <c r="S22" s="548"/>
      <c r="T22" s="548"/>
      <c r="U22" s="548"/>
      <c r="V22" s="548"/>
      <c r="W22" s="549"/>
      <c r="X22" s="545" t="s">
        <v>1170</v>
      </c>
      <c r="Y22" s="546"/>
      <c r="Z22" s="546"/>
      <c r="AA22" s="546"/>
      <c r="AB22" s="546"/>
      <c r="AC22" s="546"/>
      <c r="AD22" s="546"/>
      <c r="AE22" s="546"/>
      <c r="AF22" s="546"/>
      <c r="AG22" s="546"/>
      <c r="AH22" s="546"/>
      <c r="AI22" s="546"/>
      <c r="AJ22" s="546"/>
      <c r="AK22" s="546"/>
      <c r="AL22" s="546"/>
      <c r="AM22" s="546"/>
      <c r="AN22" s="546"/>
      <c r="AO22" s="546"/>
      <c r="AP22" s="546"/>
      <c r="AQ22" s="546"/>
      <c r="AR22" s="546"/>
      <c r="AS22" s="546"/>
      <c r="AT22" s="546"/>
      <c r="AU22" s="547"/>
      <c r="AV22" s="550"/>
      <c r="AW22" s="550"/>
      <c r="AX22" s="550"/>
      <c r="AY22" s="550"/>
      <c r="AZ22" s="550"/>
      <c r="BA22" s="550"/>
      <c r="BB22" s="550"/>
      <c r="BC22" s="550"/>
      <c r="BD22" s="550"/>
      <c r="BE22" s="550"/>
      <c r="BF22" s="550"/>
      <c r="BG22" s="550"/>
      <c r="BH22" s="550"/>
      <c r="BI22" s="550"/>
      <c r="BJ22" s="550"/>
      <c r="BK22" s="550"/>
      <c r="BL22" s="550"/>
    </row>
    <row r="23" spans="1:64" ht="13.5" customHeight="1">
      <c r="A23" s="543">
        <f t="shared" si="0"/>
        <v>18</v>
      </c>
      <c r="B23" s="544"/>
      <c r="C23" s="545" t="s">
        <v>1001</v>
      </c>
      <c r="D23" s="546"/>
      <c r="E23" s="546"/>
      <c r="F23" s="546"/>
      <c r="G23" s="546"/>
      <c r="H23" s="546"/>
      <c r="I23" s="546"/>
      <c r="J23" s="546"/>
      <c r="K23" s="546"/>
      <c r="L23" s="547"/>
      <c r="M23" s="545" t="s">
        <v>1160</v>
      </c>
      <c r="N23" s="546"/>
      <c r="O23" s="546"/>
      <c r="P23" s="548"/>
      <c r="Q23" s="548"/>
      <c r="R23" s="548"/>
      <c r="S23" s="548"/>
      <c r="T23" s="548"/>
      <c r="U23" s="548"/>
      <c r="V23" s="548"/>
      <c r="W23" s="549"/>
      <c r="X23" s="545" t="s">
        <v>1171</v>
      </c>
      <c r="Y23" s="546"/>
      <c r="Z23" s="546"/>
      <c r="AA23" s="546"/>
      <c r="AB23" s="546"/>
      <c r="AC23" s="546"/>
      <c r="AD23" s="546"/>
      <c r="AE23" s="546"/>
      <c r="AF23" s="546"/>
      <c r="AG23" s="546"/>
      <c r="AH23" s="546"/>
      <c r="AI23" s="546"/>
      <c r="AJ23" s="546"/>
      <c r="AK23" s="546"/>
      <c r="AL23" s="546"/>
      <c r="AM23" s="546"/>
      <c r="AN23" s="546"/>
      <c r="AO23" s="546"/>
      <c r="AP23" s="546"/>
      <c r="AQ23" s="546"/>
      <c r="AR23" s="546"/>
      <c r="AS23" s="546"/>
      <c r="AT23" s="546"/>
      <c r="AU23" s="547"/>
      <c r="AV23" s="550"/>
      <c r="AW23" s="550"/>
      <c r="AX23" s="550"/>
      <c r="AY23" s="550"/>
      <c r="AZ23" s="550"/>
      <c r="BA23" s="550"/>
      <c r="BB23" s="550"/>
      <c r="BC23" s="550"/>
      <c r="BD23" s="550"/>
      <c r="BE23" s="550"/>
      <c r="BF23" s="550"/>
      <c r="BG23" s="550"/>
      <c r="BH23" s="550"/>
      <c r="BI23" s="550"/>
      <c r="BJ23" s="550"/>
      <c r="BK23" s="550"/>
      <c r="BL23" s="550"/>
    </row>
    <row r="24" spans="1:64" ht="13.5" customHeight="1">
      <c r="A24" s="543">
        <f t="shared" si="0"/>
        <v>19</v>
      </c>
      <c r="B24" s="544"/>
      <c r="C24" s="545" t="s">
        <v>1162</v>
      </c>
      <c r="D24" s="546"/>
      <c r="E24" s="546"/>
      <c r="F24" s="546"/>
      <c r="G24" s="546"/>
      <c r="H24" s="546"/>
      <c r="I24" s="546"/>
      <c r="J24" s="546"/>
      <c r="K24" s="546"/>
      <c r="L24" s="547"/>
      <c r="M24" s="545" t="s">
        <v>996</v>
      </c>
      <c r="N24" s="546"/>
      <c r="O24" s="546"/>
      <c r="P24" s="546"/>
      <c r="Q24" s="546"/>
      <c r="R24" s="546"/>
      <c r="S24" s="546"/>
      <c r="T24" s="546"/>
      <c r="U24" s="546"/>
      <c r="V24" s="546"/>
      <c r="W24" s="547"/>
      <c r="X24" s="545"/>
      <c r="Y24" s="546"/>
      <c r="Z24" s="546"/>
      <c r="AA24" s="546"/>
      <c r="AB24" s="546"/>
      <c r="AC24" s="546"/>
      <c r="AD24" s="546"/>
      <c r="AE24" s="546"/>
      <c r="AF24" s="546"/>
      <c r="AG24" s="546"/>
      <c r="AH24" s="546"/>
      <c r="AI24" s="546"/>
      <c r="AJ24" s="546"/>
      <c r="AK24" s="546"/>
      <c r="AL24" s="546"/>
      <c r="AM24" s="546"/>
      <c r="AN24" s="546"/>
      <c r="AO24" s="546"/>
      <c r="AP24" s="546"/>
      <c r="AQ24" s="546"/>
      <c r="AR24" s="546"/>
      <c r="AS24" s="546"/>
      <c r="AT24" s="546"/>
      <c r="AU24" s="547"/>
      <c r="AV24" s="550"/>
      <c r="AW24" s="550"/>
      <c r="AX24" s="550"/>
      <c r="AY24" s="550"/>
      <c r="AZ24" s="550"/>
      <c r="BA24" s="550"/>
      <c r="BB24" s="550"/>
      <c r="BC24" s="550"/>
      <c r="BD24" s="550"/>
      <c r="BE24" s="550"/>
      <c r="BF24" s="550"/>
      <c r="BG24" s="550"/>
      <c r="BH24" s="550"/>
      <c r="BI24" s="550"/>
      <c r="BJ24" s="550"/>
      <c r="BK24" s="550"/>
      <c r="BL24" s="550"/>
    </row>
    <row r="25" spans="1:64" ht="13.5" customHeight="1">
      <c r="A25" s="543">
        <f t="shared" si="0"/>
        <v>20</v>
      </c>
      <c r="B25" s="544"/>
      <c r="C25" s="545" t="s">
        <v>1163</v>
      </c>
      <c r="D25" s="546"/>
      <c r="E25" s="546"/>
      <c r="F25" s="546"/>
      <c r="G25" s="546"/>
      <c r="H25" s="546"/>
      <c r="I25" s="546"/>
      <c r="J25" s="546"/>
      <c r="K25" s="546"/>
      <c r="L25" s="547"/>
      <c r="M25" s="545" t="s">
        <v>1175</v>
      </c>
      <c r="N25" s="546"/>
      <c r="O25" s="546"/>
      <c r="P25" s="548"/>
      <c r="Q25" s="548"/>
      <c r="R25" s="548"/>
      <c r="S25" s="548"/>
      <c r="T25" s="548"/>
      <c r="U25" s="548"/>
      <c r="V25" s="548"/>
      <c r="W25" s="549"/>
      <c r="X25" s="545"/>
      <c r="Y25" s="546"/>
      <c r="Z25" s="546"/>
      <c r="AA25" s="546"/>
      <c r="AB25" s="546"/>
      <c r="AC25" s="546"/>
      <c r="AD25" s="546"/>
      <c r="AE25" s="546"/>
      <c r="AF25" s="546"/>
      <c r="AG25" s="546"/>
      <c r="AH25" s="546"/>
      <c r="AI25" s="546"/>
      <c r="AJ25" s="546"/>
      <c r="AK25" s="546"/>
      <c r="AL25" s="546"/>
      <c r="AM25" s="546"/>
      <c r="AN25" s="546"/>
      <c r="AO25" s="546"/>
      <c r="AP25" s="546"/>
      <c r="AQ25" s="546"/>
      <c r="AR25" s="546"/>
      <c r="AS25" s="546"/>
      <c r="AT25" s="546"/>
      <c r="AU25" s="547"/>
      <c r="AV25" s="550"/>
      <c r="AW25" s="550"/>
      <c r="AX25" s="550"/>
      <c r="AY25" s="550"/>
      <c r="AZ25" s="550"/>
      <c r="BA25" s="550"/>
      <c r="BB25" s="550"/>
      <c r="BC25" s="550"/>
      <c r="BD25" s="550"/>
      <c r="BE25" s="550"/>
      <c r="BF25" s="550"/>
      <c r="BG25" s="550"/>
      <c r="BH25" s="550"/>
      <c r="BI25" s="550"/>
      <c r="BJ25" s="550"/>
      <c r="BK25" s="550"/>
      <c r="BL25" s="550"/>
    </row>
    <row r="26" spans="1:64" ht="13.5" customHeight="1">
      <c r="A26" s="543">
        <f t="shared" si="0"/>
        <v>21</v>
      </c>
      <c r="B26" s="544"/>
      <c r="C26" s="545"/>
      <c r="D26" s="546"/>
      <c r="E26" s="546"/>
      <c r="F26" s="546"/>
      <c r="G26" s="546"/>
      <c r="H26" s="546"/>
      <c r="I26" s="546"/>
      <c r="J26" s="546"/>
      <c r="K26" s="546"/>
      <c r="L26" s="547"/>
      <c r="M26" s="545" t="s">
        <v>740</v>
      </c>
      <c r="N26" s="546"/>
      <c r="O26" s="546"/>
      <c r="P26" s="548"/>
      <c r="Q26" s="548"/>
      <c r="R26" s="548"/>
      <c r="S26" s="548"/>
      <c r="T26" s="548"/>
      <c r="U26" s="548"/>
      <c r="V26" s="548"/>
      <c r="W26" s="549"/>
      <c r="X26" s="545"/>
      <c r="Y26" s="546"/>
      <c r="Z26" s="546"/>
      <c r="AA26" s="546"/>
      <c r="AB26" s="546"/>
      <c r="AC26" s="546"/>
      <c r="AD26" s="546"/>
      <c r="AE26" s="546"/>
      <c r="AF26" s="546"/>
      <c r="AG26" s="546"/>
      <c r="AH26" s="546"/>
      <c r="AI26" s="546"/>
      <c r="AJ26" s="546"/>
      <c r="AK26" s="546"/>
      <c r="AL26" s="546"/>
      <c r="AM26" s="546"/>
      <c r="AN26" s="546"/>
      <c r="AO26" s="546"/>
      <c r="AP26" s="546"/>
      <c r="AQ26" s="546"/>
      <c r="AR26" s="546"/>
      <c r="AS26" s="546"/>
      <c r="AT26" s="546"/>
      <c r="AU26" s="547"/>
      <c r="AV26" s="550"/>
      <c r="AW26" s="550"/>
      <c r="AX26" s="550"/>
      <c r="AY26" s="550"/>
      <c r="AZ26" s="550"/>
      <c r="BA26" s="550"/>
      <c r="BB26" s="550"/>
      <c r="BC26" s="550"/>
      <c r="BD26" s="550"/>
      <c r="BE26" s="550"/>
      <c r="BF26" s="550"/>
      <c r="BG26" s="550"/>
      <c r="BH26" s="550"/>
      <c r="BI26" s="550"/>
      <c r="BJ26" s="550"/>
      <c r="BK26" s="550"/>
      <c r="BL26" s="550"/>
    </row>
    <row r="27" spans="1:64" ht="13.5" customHeight="1">
      <c r="A27" s="543">
        <f t="shared" si="0"/>
        <v>22</v>
      </c>
      <c r="B27" s="544"/>
      <c r="C27" s="545"/>
      <c r="D27" s="546"/>
      <c r="E27" s="546"/>
      <c r="F27" s="546"/>
      <c r="G27" s="546"/>
      <c r="H27" s="546"/>
      <c r="I27" s="546"/>
      <c r="J27" s="546"/>
      <c r="K27" s="546"/>
      <c r="L27" s="547"/>
      <c r="M27" s="545" t="s">
        <v>740</v>
      </c>
      <c r="N27" s="546"/>
      <c r="O27" s="546"/>
      <c r="P27" s="548"/>
      <c r="Q27" s="548"/>
      <c r="R27" s="548"/>
      <c r="S27" s="548"/>
      <c r="T27" s="548"/>
      <c r="U27" s="548"/>
      <c r="V27" s="548"/>
      <c r="W27" s="549"/>
      <c r="X27" s="545"/>
      <c r="Y27" s="546"/>
      <c r="Z27" s="546"/>
      <c r="AA27" s="546"/>
      <c r="AB27" s="546"/>
      <c r="AC27" s="546"/>
      <c r="AD27" s="546"/>
      <c r="AE27" s="546"/>
      <c r="AF27" s="546"/>
      <c r="AG27" s="546"/>
      <c r="AH27" s="546"/>
      <c r="AI27" s="546"/>
      <c r="AJ27" s="546"/>
      <c r="AK27" s="546"/>
      <c r="AL27" s="546"/>
      <c r="AM27" s="546"/>
      <c r="AN27" s="546"/>
      <c r="AO27" s="546"/>
      <c r="AP27" s="546"/>
      <c r="AQ27" s="546"/>
      <c r="AR27" s="546"/>
      <c r="AS27" s="546"/>
      <c r="AT27" s="546"/>
      <c r="AU27" s="547"/>
      <c r="AV27" s="550"/>
      <c r="AW27" s="550"/>
      <c r="AX27" s="550"/>
      <c r="AY27" s="550"/>
      <c r="AZ27" s="550"/>
      <c r="BA27" s="550"/>
      <c r="BB27" s="550"/>
      <c r="BC27" s="550"/>
      <c r="BD27" s="550"/>
      <c r="BE27" s="550"/>
      <c r="BF27" s="550"/>
      <c r="BG27" s="550"/>
      <c r="BH27" s="550"/>
      <c r="BI27" s="550"/>
      <c r="BJ27" s="550"/>
      <c r="BK27" s="550"/>
      <c r="BL27" s="550"/>
    </row>
    <row r="28" spans="1:64" ht="13.5" customHeight="1">
      <c r="A28" s="543">
        <f t="shared" si="0"/>
        <v>23</v>
      </c>
      <c r="B28" s="544"/>
      <c r="C28" s="545"/>
      <c r="D28" s="546"/>
      <c r="E28" s="546"/>
      <c r="F28" s="546"/>
      <c r="G28" s="546"/>
      <c r="H28" s="546"/>
      <c r="I28" s="546"/>
      <c r="J28" s="546"/>
      <c r="K28" s="546"/>
      <c r="L28" s="547"/>
      <c r="M28" s="545" t="s">
        <v>740</v>
      </c>
      <c r="N28" s="546"/>
      <c r="O28" s="546"/>
      <c r="P28" s="548"/>
      <c r="Q28" s="548"/>
      <c r="R28" s="548"/>
      <c r="S28" s="548"/>
      <c r="T28" s="548"/>
      <c r="U28" s="548"/>
      <c r="V28" s="548"/>
      <c r="W28" s="549"/>
      <c r="X28" s="545"/>
      <c r="Y28" s="546"/>
      <c r="Z28" s="546"/>
      <c r="AA28" s="546"/>
      <c r="AB28" s="546"/>
      <c r="AC28" s="546"/>
      <c r="AD28" s="546"/>
      <c r="AE28" s="546"/>
      <c r="AF28" s="546"/>
      <c r="AG28" s="546"/>
      <c r="AH28" s="546"/>
      <c r="AI28" s="546"/>
      <c r="AJ28" s="546"/>
      <c r="AK28" s="546"/>
      <c r="AL28" s="546"/>
      <c r="AM28" s="546"/>
      <c r="AN28" s="546"/>
      <c r="AO28" s="546"/>
      <c r="AP28" s="546"/>
      <c r="AQ28" s="546"/>
      <c r="AR28" s="546"/>
      <c r="AS28" s="546"/>
      <c r="AT28" s="546"/>
      <c r="AU28" s="547"/>
      <c r="AV28" s="550"/>
      <c r="AW28" s="550"/>
      <c r="AX28" s="550"/>
      <c r="AY28" s="550"/>
      <c r="AZ28" s="550"/>
      <c r="BA28" s="550"/>
      <c r="BB28" s="550"/>
      <c r="BC28" s="550"/>
      <c r="BD28" s="550"/>
      <c r="BE28" s="550"/>
      <c r="BF28" s="550"/>
      <c r="BG28" s="550"/>
      <c r="BH28" s="550"/>
      <c r="BI28" s="550"/>
      <c r="BJ28" s="550"/>
      <c r="BK28" s="550"/>
      <c r="BL28" s="550"/>
    </row>
    <row r="29" spans="1:64" ht="13.5" customHeight="1">
      <c r="A29" s="543">
        <f t="shared" si="0"/>
        <v>24</v>
      </c>
      <c r="B29" s="544"/>
      <c r="C29" s="545"/>
      <c r="D29" s="546"/>
      <c r="E29" s="546"/>
      <c r="F29" s="546"/>
      <c r="G29" s="546"/>
      <c r="H29" s="546"/>
      <c r="I29" s="546"/>
      <c r="J29" s="546"/>
      <c r="K29" s="546"/>
      <c r="L29" s="547"/>
      <c r="M29" s="545" t="s">
        <v>740</v>
      </c>
      <c r="N29" s="546"/>
      <c r="O29" s="546"/>
      <c r="P29" s="548"/>
      <c r="Q29" s="548"/>
      <c r="R29" s="548"/>
      <c r="S29" s="548"/>
      <c r="T29" s="548"/>
      <c r="U29" s="548"/>
      <c r="V29" s="548"/>
      <c r="W29" s="549"/>
      <c r="X29" s="545"/>
      <c r="Y29" s="546"/>
      <c r="Z29" s="546"/>
      <c r="AA29" s="546"/>
      <c r="AB29" s="546"/>
      <c r="AC29" s="546"/>
      <c r="AD29" s="546"/>
      <c r="AE29" s="546"/>
      <c r="AF29" s="546"/>
      <c r="AG29" s="546"/>
      <c r="AH29" s="546"/>
      <c r="AI29" s="546"/>
      <c r="AJ29" s="546"/>
      <c r="AK29" s="546"/>
      <c r="AL29" s="546"/>
      <c r="AM29" s="546"/>
      <c r="AN29" s="546"/>
      <c r="AO29" s="546"/>
      <c r="AP29" s="546"/>
      <c r="AQ29" s="546"/>
      <c r="AR29" s="546"/>
      <c r="AS29" s="546"/>
      <c r="AT29" s="546"/>
      <c r="AU29" s="547"/>
      <c r="AV29" s="550"/>
      <c r="AW29" s="550"/>
      <c r="AX29" s="550"/>
      <c r="AY29" s="550"/>
      <c r="AZ29" s="550"/>
      <c r="BA29" s="550"/>
      <c r="BB29" s="550"/>
      <c r="BC29" s="550"/>
      <c r="BD29" s="550"/>
      <c r="BE29" s="550"/>
      <c r="BF29" s="550"/>
      <c r="BG29" s="550"/>
      <c r="BH29" s="550"/>
      <c r="BI29" s="550"/>
      <c r="BJ29" s="550"/>
      <c r="BK29" s="550"/>
      <c r="BL29" s="550"/>
    </row>
    <row r="30" spans="1:64" ht="13.5" customHeight="1">
      <c r="A30" s="543">
        <f t="shared" si="0"/>
        <v>25</v>
      </c>
      <c r="B30" s="544"/>
      <c r="C30" s="545"/>
      <c r="D30" s="546"/>
      <c r="E30" s="546"/>
      <c r="F30" s="546"/>
      <c r="G30" s="546"/>
      <c r="H30" s="546"/>
      <c r="I30" s="546"/>
      <c r="J30" s="546"/>
      <c r="K30" s="546"/>
      <c r="L30" s="547"/>
      <c r="M30" s="545" t="s">
        <v>740</v>
      </c>
      <c r="N30" s="546"/>
      <c r="O30" s="546"/>
      <c r="P30" s="548"/>
      <c r="Q30" s="548"/>
      <c r="R30" s="548"/>
      <c r="S30" s="548"/>
      <c r="T30" s="548"/>
      <c r="U30" s="548"/>
      <c r="V30" s="548"/>
      <c r="W30" s="549"/>
      <c r="X30" s="545"/>
      <c r="Y30" s="546"/>
      <c r="Z30" s="546"/>
      <c r="AA30" s="546"/>
      <c r="AB30" s="546"/>
      <c r="AC30" s="546"/>
      <c r="AD30" s="546"/>
      <c r="AE30" s="546"/>
      <c r="AF30" s="546"/>
      <c r="AG30" s="546"/>
      <c r="AH30" s="546"/>
      <c r="AI30" s="546"/>
      <c r="AJ30" s="546"/>
      <c r="AK30" s="546"/>
      <c r="AL30" s="546"/>
      <c r="AM30" s="546"/>
      <c r="AN30" s="546"/>
      <c r="AO30" s="546"/>
      <c r="AP30" s="546"/>
      <c r="AQ30" s="546"/>
      <c r="AR30" s="546"/>
      <c r="AS30" s="546"/>
      <c r="AT30" s="546"/>
      <c r="AU30" s="547"/>
      <c r="AV30" s="550"/>
      <c r="AW30" s="550"/>
      <c r="AX30" s="550"/>
      <c r="AY30" s="550"/>
      <c r="AZ30" s="550"/>
      <c r="BA30" s="550"/>
      <c r="BB30" s="550"/>
      <c r="BC30" s="550"/>
      <c r="BD30" s="550"/>
      <c r="BE30" s="550"/>
      <c r="BF30" s="550"/>
      <c r="BG30" s="550"/>
      <c r="BH30" s="550"/>
      <c r="BI30" s="550"/>
      <c r="BJ30" s="550"/>
      <c r="BK30" s="550"/>
      <c r="BL30" s="550"/>
    </row>
    <row r="31" spans="1:64" ht="13.5" customHeight="1">
      <c r="A31" s="543">
        <f t="shared" si="0"/>
        <v>26</v>
      </c>
      <c r="B31" s="544"/>
      <c r="C31" s="545"/>
      <c r="D31" s="546"/>
      <c r="E31" s="546"/>
      <c r="F31" s="546"/>
      <c r="G31" s="546"/>
      <c r="H31" s="546"/>
      <c r="I31" s="546"/>
      <c r="J31" s="546"/>
      <c r="K31" s="546"/>
      <c r="L31" s="547"/>
      <c r="M31" s="545" t="s">
        <v>740</v>
      </c>
      <c r="N31" s="546"/>
      <c r="O31" s="546"/>
      <c r="P31" s="548"/>
      <c r="Q31" s="548"/>
      <c r="R31" s="548"/>
      <c r="S31" s="548"/>
      <c r="T31" s="548"/>
      <c r="U31" s="548"/>
      <c r="V31" s="548"/>
      <c r="W31" s="549"/>
      <c r="X31" s="545"/>
      <c r="Y31" s="546"/>
      <c r="Z31" s="546"/>
      <c r="AA31" s="546"/>
      <c r="AB31" s="546"/>
      <c r="AC31" s="546"/>
      <c r="AD31" s="546"/>
      <c r="AE31" s="546"/>
      <c r="AF31" s="546"/>
      <c r="AG31" s="546"/>
      <c r="AH31" s="546"/>
      <c r="AI31" s="546"/>
      <c r="AJ31" s="546"/>
      <c r="AK31" s="546"/>
      <c r="AL31" s="546"/>
      <c r="AM31" s="546"/>
      <c r="AN31" s="546"/>
      <c r="AO31" s="546"/>
      <c r="AP31" s="546"/>
      <c r="AQ31" s="546"/>
      <c r="AR31" s="546"/>
      <c r="AS31" s="546"/>
      <c r="AT31" s="546"/>
      <c r="AU31" s="547"/>
      <c r="AV31" s="550"/>
      <c r="AW31" s="550"/>
      <c r="AX31" s="550"/>
      <c r="AY31" s="550"/>
      <c r="AZ31" s="550"/>
      <c r="BA31" s="550"/>
      <c r="BB31" s="550"/>
      <c r="BC31" s="550"/>
      <c r="BD31" s="550"/>
      <c r="BE31" s="550"/>
      <c r="BF31" s="550"/>
      <c r="BG31" s="550"/>
      <c r="BH31" s="550"/>
      <c r="BI31" s="550"/>
      <c r="BJ31" s="550"/>
      <c r="BK31" s="550"/>
      <c r="BL31" s="550"/>
    </row>
    <row r="32" spans="1:64" ht="13.5" customHeight="1">
      <c r="A32" s="543">
        <f t="shared" si="0"/>
        <v>27</v>
      </c>
      <c r="B32" s="544"/>
      <c r="C32" s="545"/>
      <c r="D32" s="546"/>
      <c r="E32" s="546"/>
      <c r="F32" s="546"/>
      <c r="G32" s="546"/>
      <c r="H32" s="546"/>
      <c r="I32" s="546"/>
      <c r="J32" s="546"/>
      <c r="K32" s="546"/>
      <c r="L32" s="547"/>
      <c r="M32" s="545" t="s">
        <v>740</v>
      </c>
      <c r="N32" s="546"/>
      <c r="O32" s="546"/>
      <c r="P32" s="548"/>
      <c r="Q32" s="548"/>
      <c r="R32" s="548"/>
      <c r="S32" s="548"/>
      <c r="T32" s="548"/>
      <c r="U32" s="548"/>
      <c r="V32" s="548"/>
      <c r="W32" s="549"/>
      <c r="X32" s="545"/>
      <c r="Y32" s="546"/>
      <c r="Z32" s="546"/>
      <c r="AA32" s="546"/>
      <c r="AB32" s="546"/>
      <c r="AC32" s="546"/>
      <c r="AD32" s="546"/>
      <c r="AE32" s="546"/>
      <c r="AF32" s="546"/>
      <c r="AG32" s="546"/>
      <c r="AH32" s="546"/>
      <c r="AI32" s="546"/>
      <c r="AJ32" s="546"/>
      <c r="AK32" s="546"/>
      <c r="AL32" s="546"/>
      <c r="AM32" s="546"/>
      <c r="AN32" s="546"/>
      <c r="AO32" s="546"/>
      <c r="AP32" s="546"/>
      <c r="AQ32" s="546"/>
      <c r="AR32" s="546"/>
      <c r="AS32" s="546"/>
      <c r="AT32" s="546"/>
      <c r="AU32" s="547"/>
      <c r="AV32" s="550"/>
      <c r="AW32" s="550"/>
      <c r="AX32" s="550"/>
      <c r="AY32" s="550"/>
      <c r="AZ32" s="550"/>
      <c r="BA32" s="550"/>
      <c r="BB32" s="550"/>
      <c r="BC32" s="550"/>
      <c r="BD32" s="550"/>
      <c r="BE32" s="550"/>
      <c r="BF32" s="550"/>
      <c r="BG32" s="550"/>
      <c r="BH32" s="550"/>
      <c r="BI32" s="550"/>
      <c r="BJ32" s="550"/>
      <c r="BK32" s="550"/>
      <c r="BL32" s="550"/>
    </row>
    <row r="33" spans="1:64" ht="13.5" customHeight="1">
      <c r="A33" s="543">
        <f t="shared" si="0"/>
        <v>28</v>
      </c>
      <c r="B33" s="544"/>
      <c r="C33" s="545"/>
      <c r="D33" s="546"/>
      <c r="E33" s="546"/>
      <c r="F33" s="546"/>
      <c r="G33" s="546"/>
      <c r="H33" s="546"/>
      <c r="I33" s="546"/>
      <c r="J33" s="546"/>
      <c r="K33" s="546"/>
      <c r="L33" s="547"/>
      <c r="M33" s="545" t="s">
        <v>740</v>
      </c>
      <c r="N33" s="546"/>
      <c r="O33" s="546"/>
      <c r="P33" s="548"/>
      <c r="Q33" s="548"/>
      <c r="R33" s="548"/>
      <c r="S33" s="548"/>
      <c r="T33" s="548"/>
      <c r="U33" s="548"/>
      <c r="V33" s="548"/>
      <c r="W33" s="549"/>
      <c r="X33" s="545"/>
      <c r="Y33" s="546"/>
      <c r="Z33" s="546"/>
      <c r="AA33" s="546"/>
      <c r="AB33" s="546"/>
      <c r="AC33" s="546"/>
      <c r="AD33" s="546"/>
      <c r="AE33" s="546"/>
      <c r="AF33" s="546"/>
      <c r="AG33" s="546"/>
      <c r="AH33" s="546"/>
      <c r="AI33" s="546"/>
      <c r="AJ33" s="546"/>
      <c r="AK33" s="546"/>
      <c r="AL33" s="546"/>
      <c r="AM33" s="546"/>
      <c r="AN33" s="546"/>
      <c r="AO33" s="546"/>
      <c r="AP33" s="546"/>
      <c r="AQ33" s="546"/>
      <c r="AR33" s="546"/>
      <c r="AS33" s="546"/>
      <c r="AT33" s="546"/>
      <c r="AU33" s="547"/>
      <c r="AV33" s="550"/>
      <c r="AW33" s="550"/>
      <c r="AX33" s="550"/>
      <c r="AY33" s="550"/>
      <c r="AZ33" s="550"/>
      <c r="BA33" s="550"/>
      <c r="BB33" s="550"/>
      <c r="BC33" s="550"/>
      <c r="BD33" s="550"/>
      <c r="BE33" s="550"/>
      <c r="BF33" s="550"/>
      <c r="BG33" s="550"/>
      <c r="BH33" s="550"/>
      <c r="BI33" s="550"/>
      <c r="BJ33" s="550"/>
      <c r="BK33" s="550"/>
      <c r="BL33" s="550"/>
    </row>
    <row r="34" spans="1:64" ht="13.5" customHeight="1">
      <c r="A34" s="543">
        <f t="shared" si="0"/>
        <v>29</v>
      </c>
      <c r="B34" s="544"/>
      <c r="C34" s="545"/>
      <c r="D34" s="546"/>
      <c r="E34" s="546"/>
      <c r="F34" s="546"/>
      <c r="G34" s="546"/>
      <c r="H34" s="546"/>
      <c r="I34" s="546"/>
      <c r="J34" s="546"/>
      <c r="K34" s="546"/>
      <c r="L34" s="547"/>
      <c r="M34" s="545" t="s">
        <v>740</v>
      </c>
      <c r="N34" s="546"/>
      <c r="O34" s="546"/>
      <c r="P34" s="548"/>
      <c r="Q34" s="548"/>
      <c r="R34" s="548"/>
      <c r="S34" s="548"/>
      <c r="T34" s="548"/>
      <c r="U34" s="548"/>
      <c r="V34" s="548"/>
      <c r="W34" s="549"/>
      <c r="X34" s="545"/>
      <c r="Y34" s="546"/>
      <c r="Z34" s="546"/>
      <c r="AA34" s="546"/>
      <c r="AB34" s="546"/>
      <c r="AC34" s="546"/>
      <c r="AD34" s="546"/>
      <c r="AE34" s="546"/>
      <c r="AF34" s="546"/>
      <c r="AG34" s="546"/>
      <c r="AH34" s="546"/>
      <c r="AI34" s="546"/>
      <c r="AJ34" s="546"/>
      <c r="AK34" s="546"/>
      <c r="AL34" s="546"/>
      <c r="AM34" s="546"/>
      <c r="AN34" s="546"/>
      <c r="AO34" s="546"/>
      <c r="AP34" s="546"/>
      <c r="AQ34" s="546"/>
      <c r="AR34" s="546"/>
      <c r="AS34" s="546"/>
      <c r="AT34" s="546"/>
      <c r="AU34" s="547"/>
      <c r="AV34" s="550"/>
      <c r="AW34" s="550"/>
      <c r="AX34" s="550"/>
      <c r="AY34" s="550"/>
      <c r="AZ34" s="550"/>
      <c r="BA34" s="550"/>
      <c r="BB34" s="550"/>
      <c r="BC34" s="550"/>
      <c r="BD34" s="550"/>
      <c r="BE34" s="550"/>
      <c r="BF34" s="550"/>
      <c r="BG34" s="550"/>
      <c r="BH34" s="550"/>
      <c r="BI34" s="550"/>
      <c r="BJ34" s="550"/>
      <c r="BK34" s="550"/>
      <c r="BL34" s="550"/>
    </row>
    <row r="35" spans="1:64" ht="13.5" customHeight="1">
      <c r="A35" s="543">
        <f t="shared" si="0"/>
        <v>30</v>
      </c>
      <c r="B35" s="544"/>
      <c r="C35" s="545"/>
      <c r="D35" s="546"/>
      <c r="E35" s="546"/>
      <c r="F35" s="546"/>
      <c r="G35" s="546"/>
      <c r="H35" s="546"/>
      <c r="I35" s="546"/>
      <c r="J35" s="546"/>
      <c r="K35" s="546"/>
      <c r="L35" s="547"/>
      <c r="M35" s="545" t="s">
        <v>740</v>
      </c>
      <c r="N35" s="546"/>
      <c r="O35" s="546"/>
      <c r="P35" s="548"/>
      <c r="Q35" s="548"/>
      <c r="R35" s="548"/>
      <c r="S35" s="548"/>
      <c r="T35" s="548"/>
      <c r="U35" s="548"/>
      <c r="V35" s="548"/>
      <c r="W35" s="549"/>
      <c r="X35" s="545"/>
      <c r="Y35" s="546"/>
      <c r="Z35" s="546"/>
      <c r="AA35" s="546"/>
      <c r="AB35" s="546"/>
      <c r="AC35" s="546"/>
      <c r="AD35" s="546"/>
      <c r="AE35" s="546"/>
      <c r="AF35" s="546"/>
      <c r="AG35" s="546"/>
      <c r="AH35" s="546"/>
      <c r="AI35" s="546"/>
      <c r="AJ35" s="546"/>
      <c r="AK35" s="546"/>
      <c r="AL35" s="546"/>
      <c r="AM35" s="546"/>
      <c r="AN35" s="546"/>
      <c r="AO35" s="546"/>
      <c r="AP35" s="546"/>
      <c r="AQ35" s="546"/>
      <c r="AR35" s="546"/>
      <c r="AS35" s="546"/>
      <c r="AT35" s="546"/>
      <c r="AU35" s="547"/>
      <c r="AV35" s="550"/>
      <c r="AW35" s="550"/>
      <c r="AX35" s="550"/>
      <c r="AY35" s="550"/>
      <c r="AZ35" s="550"/>
      <c r="BA35" s="550"/>
      <c r="BB35" s="550"/>
      <c r="BC35" s="550"/>
      <c r="BD35" s="550"/>
      <c r="BE35" s="550"/>
      <c r="BF35" s="550"/>
      <c r="BG35" s="550"/>
      <c r="BH35" s="550"/>
      <c r="BI35" s="550"/>
      <c r="BJ35" s="550"/>
      <c r="BK35" s="550"/>
      <c r="BL35" s="550"/>
    </row>
    <row r="36" spans="1:64" ht="13.5" customHeight="1">
      <c r="A36" s="543">
        <f t="shared" si="0"/>
        <v>31</v>
      </c>
      <c r="B36" s="544"/>
      <c r="C36" s="545"/>
      <c r="D36" s="546"/>
      <c r="E36" s="546"/>
      <c r="F36" s="546"/>
      <c r="G36" s="546"/>
      <c r="H36" s="546"/>
      <c r="I36" s="546"/>
      <c r="J36" s="546"/>
      <c r="K36" s="546"/>
      <c r="L36" s="547"/>
      <c r="M36" s="545" t="s">
        <v>740</v>
      </c>
      <c r="N36" s="546"/>
      <c r="O36" s="546"/>
      <c r="P36" s="548"/>
      <c r="Q36" s="548"/>
      <c r="R36" s="548"/>
      <c r="S36" s="548"/>
      <c r="T36" s="548"/>
      <c r="U36" s="548"/>
      <c r="V36" s="548"/>
      <c r="W36" s="549"/>
      <c r="X36" s="545"/>
      <c r="Y36" s="546"/>
      <c r="Z36" s="546"/>
      <c r="AA36" s="546"/>
      <c r="AB36" s="546"/>
      <c r="AC36" s="546"/>
      <c r="AD36" s="546"/>
      <c r="AE36" s="546"/>
      <c r="AF36" s="546"/>
      <c r="AG36" s="546"/>
      <c r="AH36" s="546"/>
      <c r="AI36" s="546"/>
      <c r="AJ36" s="546"/>
      <c r="AK36" s="546"/>
      <c r="AL36" s="546"/>
      <c r="AM36" s="546"/>
      <c r="AN36" s="546"/>
      <c r="AO36" s="546"/>
      <c r="AP36" s="546"/>
      <c r="AQ36" s="546"/>
      <c r="AR36" s="546"/>
      <c r="AS36" s="546"/>
      <c r="AT36" s="546"/>
      <c r="AU36" s="547"/>
      <c r="AV36" s="550"/>
      <c r="AW36" s="550"/>
      <c r="AX36" s="550"/>
      <c r="AY36" s="550"/>
      <c r="AZ36" s="550"/>
      <c r="BA36" s="550"/>
      <c r="BB36" s="550"/>
      <c r="BC36" s="550"/>
      <c r="BD36" s="550"/>
      <c r="BE36" s="550"/>
      <c r="BF36" s="550"/>
      <c r="BG36" s="550"/>
      <c r="BH36" s="550"/>
      <c r="BI36" s="550"/>
      <c r="BJ36" s="550"/>
      <c r="BK36" s="550"/>
      <c r="BL36" s="550"/>
    </row>
    <row r="37" spans="1:64" ht="13.5" customHeight="1">
      <c r="A37" s="543">
        <f t="shared" si="0"/>
        <v>32</v>
      </c>
      <c r="B37" s="544"/>
      <c r="C37" s="545"/>
      <c r="D37" s="546"/>
      <c r="E37" s="546"/>
      <c r="F37" s="546"/>
      <c r="G37" s="546"/>
      <c r="H37" s="546"/>
      <c r="I37" s="546"/>
      <c r="J37" s="546"/>
      <c r="K37" s="546"/>
      <c r="L37" s="547"/>
      <c r="M37" s="545" t="s">
        <v>740</v>
      </c>
      <c r="N37" s="546"/>
      <c r="O37" s="546"/>
      <c r="P37" s="548"/>
      <c r="Q37" s="548"/>
      <c r="R37" s="548"/>
      <c r="S37" s="548"/>
      <c r="T37" s="548"/>
      <c r="U37" s="548"/>
      <c r="V37" s="548"/>
      <c r="W37" s="549"/>
      <c r="X37" s="545"/>
      <c r="Y37" s="546"/>
      <c r="Z37" s="546"/>
      <c r="AA37" s="546"/>
      <c r="AB37" s="546"/>
      <c r="AC37" s="546"/>
      <c r="AD37" s="546"/>
      <c r="AE37" s="546"/>
      <c r="AF37" s="546"/>
      <c r="AG37" s="546"/>
      <c r="AH37" s="546"/>
      <c r="AI37" s="546"/>
      <c r="AJ37" s="546"/>
      <c r="AK37" s="546"/>
      <c r="AL37" s="546"/>
      <c r="AM37" s="546"/>
      <c r="AN37" s="546"/>
      <c r="AO37" s="546"/>
      <c r="AP37" s="546"/>
      <c r="AQ37" s="546"/>
      <c r="AR37" s="546"/>
      <c r="AS37" s="546"/>
      <c r="AT37" s="546"/>
      <c r="AU37" s="547"/>
      <c r="AV37" s="550"/>
      <c r="AW37" s="550"/>
      <c r="AX37" s="550"/>
      <c r="AY37" s="550"/>
      <c r="AZ37" s="550"/>
      <c r="BA37" s="550"/>
      <c r="BB37" s="550"/>
      <c r="BC37" s="550"/>
      <c r="BD37" s="550"/>
      <c r="BE37" s="550"/>
      <c r="BF37" s="550"/>
      <c r="BG37" s="550"/>
      <c r="BH37" s="550"/>
      <c r="BI37" s="550"/>
      <c r="BJ37" s="550"/>
      <c r="BK37" s="550"/>
      <c r="BL37" s="550"/>
    </row>
    <row r="38" spans="1:64" ht="13.5" customHeight="1">
      <c r="A38" s="543">
        <f t="shared" si="0"/>
        <v>33</v>
      </c>
      <c r="B38" s="544"/>
      <c r="C38" s="545"/>
      <c r="D38" s="546"/>
      <c r="E38" s="546"/>
      <c r="F38" s="546"/>
      <c r="G38" s="546"/>
      <c r="H38" s="546"/>
      <c r="I38" s="546"/>
      <c r="J38" s="546"/>
      <c r="K38" s="546"/>
      <c r="L38" s="547"/>
      <c r="M38" s="545" t="s">
        <v>740</v>
      </c>
      <c r="N38" s="546"/>
      <c r="O38" s="546"/>
      <c r="P38" s="548"/>
      <c r="Q38" s="548"/>
      <c r="R38" s="548"/>
      <c r="S38" s="548"/>
      <c r="T38" s="548"/>
      <c r="U38" s="548"/>
      <c r="V38" s="548"/>
      <c r="W38" s="549"/>
      <c r="X38" s="545"/>
      <c r="Y38" s="546"/>
      <c r="Z38" s="546"/>
      <c r="AA38" s="546"/>
      <c r="AB38" s="546"/>
      <c r="AC38" s="546"/>
      <c r="AD38" s="546"/>
      <c r="AE38" s="546"/>
      <c r="AF38" s="546"/>
      <c r="AG38" s="546"/>
      <c r="AH38" s="546"/>
      <c r="AI38" s="546"/>
      <c r="AJ38" s="546"/>
      <c r="AK38" s="546"/>
      <c r="AL38" s="546"/>
      <c r="AM38" s="546"/>
      <c r="AN38" s="546"/>
      <c r="AO38" s="546"/>
      <c r="AP38" s="546"/>
      <c r="AQ38" s="546"/>
      <c r="AR38" s="546"/>
      <c r="AS38" s="546"/>
      <c r="AT38" s="546"/>
      <c r="AU38" s="547"/>
      <c r="AV38" s="550"/>
      <c r="AW38" s="550"/>
      <c r="AX38" s="550"/>
      <c r="AY38" s="550"/>
      <c r="AZ38" s="550"/>
      <c r="BA38" s="550"/>
      <c r="BB38" s="550"/>
      <c r="BC38" s="550"/>
      <c r="BD38" s="550"/>
      <c r="BE38" s="550"/>
      <c r="BF38" s="550"/>
      <c r="BG38" s="550"/>
      <c r="BH38" s="550"/>
      <c r="BI38" s="550"/>
      <c r="BJ38" s="550"/>
      <c r="BK38" s="550"/>
      <c r="BL38" s="550"/>
    </row>
    <row r="39" spans="1:64" ht="13.5" customHeight="1">
      <c r="A39" s="543">
        <f t="shared" si="0"/>
        <v>34</v>
      </c>
      <c r="B39" s="544"/>
      <c r="C39" s="545"/>
      <c r="D39" s="546"/>
      <c r="E39" s="546"/>
      <c r="F39" s="546"/>
      <c r="G39" s="546"/>
      <c r="H39" s="546"/>
      <c r="I39" s="546"/>
      <c r="J39" s="546"/>
      <c r="K39" s="546"/>
      <c r="L39" s="547"/>
      <c r="M39" s="545" t="s">
        <v>740</v>
      </c>
      <c r="N39" s="546"/>
      <c r="O39" s="546"/>
      <c r="P39" s="548"/>
      <c r="Q39" s="548"/>
      <c r="R39" s="548"/>
      <c r="S39" s="548"/>
      <c r="T39" s="548"/>
      <c r="U39" s="548"/>
      <c r="V39" s="548"/>
      <c r="W39" s="549"/>
      <c r="X39" s="545"/>
      <c r="Y39" s="546"/>
      <c r="Z39" s="546"/>
      <c r="AA39" s="546"/>
      <c r="AB39" s="546"/>
      <c r="AC39" s="546"/>
      <c r="AD39" s="546"/>
      <c r="AE39" s="546"/>
      <c r="AF39" s="546"/>
      <c r="AG39" s="546"/>
      <c r="AH39" s="546"/>
      <c r="AI39" s="546"/>
      <c r="AJ39" s="546"/>
      <c r="AK39" s="546"/>
      <c r="AL39" s="546"/>
      <c r="AM39" s="546"/>
      <c r="AN39" s="546"/>
      <c r="AO39" s="546"/>
      <c r="AP39" s="546"/>
      <c r="AQ39" s="546"/>
      <c r="AR39" s="546"/>
      <c r="AS39" s="546"/>
      <c r="AT39" s="546"/>
      <c r="AU39" s="547"/>
      <c r="AV39" s="550"/>
      <c r="AW39" s="550"/>
      <c r="AX39" s="550"/>
      <c r="AY39" s="550"/>
      <c r="AZ39" s="550"/>
      <c r="BA39" s="550"/>
      <c r="BB39" s="550"/>
      <c r="BC39" s="550"/>
      <c r="BD39" s="550"/>
      <c r="BE39" s="550"/>
      <c r="BF39" s="550"/>
      <c r="BG39" s="550"/>
      <c r="BH39" s="550"/>
      <c r="BI39" s="550"/>
      <c r="BJ39" s="550"/>
      <c r="BK39" s="550"/>
      <c r="BL39" s="550"/>
    </row>
    <row r="40" spans="1:64" ht="13.5" customHeight="1">
      <c r="A40" s="543">
        <f t="shared" si="0"/>
        <v>35</v>
      </c>
      <c r="B40" s="544"/>
      <c r="C40" s="545"/>
      <c r="D40" s="546"/>
      <c r="E40" s="546"/>
      <c r="F40" s="546"/>
      <c r="G40" s="546"/>
      <c r="H40" s="546"/>
      <c r="I40" s="546"/>
      <c r="J40" s="546"/>
      <c r="K40" s="546"/>
      <c r="L40" s="547"/>
      <c r="M40" s="545" t="s">
        <v>740</v>
      </c>
      <c r="N40" s="546"/>
      <c r="O40" s="546"/>
      <c r="P40" s="548"/>
      <c r="Q40" s="548"/>
      <c r="R40" s="548"/>
      <c r="S40" s="548"/>
      <c r="T40" s="548"/>
      <c r="U40" s="548"/>
      <c r="V40" s="548"/>
      <c r="W40" s="549"/>
      <c r="X40" s="545"/>
      <c r="Y40" s="546"/>
      <c r="Z40" s="546"/>
      <c r="AA40" s="546"/>
      <c r="AB40" s="546"/>
      <c r="AC40" s="546"/>
      <c r="AD40" s="546"/>
      <c r="AE40" s="546"/>
      <c r="AF40" s="546"/>
      <c r="AG40" s="546"/>
      <c r="AH40" s="546"/>
      <c r="AI40" s="546"/>
      <c r="AJ40" s="546"/>
      <c r="AK40" s="546"/>
      <c r="AL40" s="546"/>
      <c r="AM40" s="546"/>
      <c r="AN40" s="546"/>
      <c r="AO40" s="546"/>
      <c r="AP40" s="546"/>
      <c r="AQ40" s="546"/>
      <c r="AR40" s="546"/>
      <c r="AS40" s="546"/>
      <c r="AT40" s="546"/>
      <c r="AU40" s="547"/>
      <c r="AV40" s="550"/>
      <c r="AW40" s="550"/>
      <c r="AX40" s="550"/>
      <c r="AY40" s="550"/>
      <c r="AZ40" s="550"/>
      <c r="BA40" s="550"/>
      <c r="BB40" s="550"/>
      <c r="BC40" s="550"/>
      <c r="BD40" s="550"/>
      <c r="BE40" s="550"/>
      <c r="BF40" s="550"/>
      <c r="BG40" s="550"/>
      <c r="BH40" s="550"/>
      <c r="BI40" s="550"/>
      <c r="BJ40" s="550"/>
      <c r="BK40" s="550"/>
      <c r="BL40" s="550"/>
    </row>
    <row r="41" spans="1:64" ht="13.5" customHeight="1">
      <c r="A41" s="543">
        <f t="shared" si="0"/>
        <v>36</v>
      </c>
      <c r="B41" s="544"/>
      <c r="C41" s="545"/>
      <c r="D41" s="546"/>
      <c r="E41" s="546"/>
      <c r="F41" s="546"/>
      <c r="G41" s="546"/>
      <c r="H41" s="546"/>
      <c r="I41" s="546"/>
      <c r="J41" s="546"/>
      <c r="K41" s="546"/>
      <c r="L41" s="547"/>
      <c r="M41" s="545" t="s">
        <v>740</v>
      </c>
      <c r="N41" s="546"/>
      <c r="O41" s="546"/>
      <c r="P41" s="548"/>
      <c r="Q41" s="548"/>
      <c r="R41" s="548"/>
      <c r="S41" s="548"/>
      <c r="T41" s="548"/>
      <c r="U41" s="548"/>
      <c r="V41" s="548"/>
      <c r="W41" s="549"/>
      <c r="X41" s="545"/>
      <c r="Y41" s="546"/>
      <c r="Z41" s="546"/>
      <c r="AA41" s="546"/>
      <c r="AB41" s="546"/>
      <c r="AC41" s="546"/>
      <c r="AD41" s="546"/>
      <c r="AE41" s="546"/>
      <c r="AF41" s="546"/>
      <c r="AG41" s="546"/>
      <c r="AH41" s="546"/>
      <c r="AI41" s="546"/>
      <c r="AJ41" s="546"/>
      <c r="AK41" s="546"/>
      <c r="AL41" s="546"/>
      <c r="AM41" s="546"/>
      <c r="AN41" s="546"/>
      <c r="AO41" s="546"/>
      <c r="AP41" s="546"/>
      <c r="AQ41" s="546"/>
      <c r="AR41" s="546"/>
      <c r="AS41" s="546"/>
      <c r="AT41" s="546"/>
      <c r="AU41" s="547"/>
      <c r="AV41" s="550"/>
      <c r="AW41" s="550"/>
      <c r="AX41" s="550"/>
      <c r="AY41" s="550"/>
      <c r="AZ41" s="550"/>
      <c r="BA41" s="550"/>
      <c r="BB41" s="550"/>
      <c r="BC41" s="550"/>
      <c r="BD41" s="550"/>
      <c r="BE41" s="550"/>
      <c r="BF41" s="550"/>
      <c r="BG41" s="550"/>
      <c r="BH41" s="550"/>
      <c r="BI41" s="550"/>
      <c r="BJ41" s="550"/>
      <c r="BK41" s="550"/>
      <c r="BL41" s="550"/>
    </row>
    <row r="42" spans="1:64" ht="13.5" customHeight="1">
      <c r="A42" s="543">
        <f t="shared" si="0"/>
        <v>37</v>
      </c>
      <c r="B42" s="544"/>
      <c r="C42" s="545"/>
      <c r="D42" s="546"/>
      <c r="E42" s="546"/>
      <c r="F42" s="546"/>
      <c r="G42" s="546"/>
      <c r="H42" s="546"/>
      <c r="I42" s="546"/>
      <c r="J42" s="546"/>
      <c r="K42" s="546"/>
      <c r="L42" s="547"/>
      <c r="M42" s="545" t="s">
        <v>740</v>
      </c>
      <c r="N42" s="546"/>
      <c r="O42" s="546"/>
      <c r="P42" s="548"/>
      <c r="Q42" s="548"/>
      <c r="R42" s="548"/>
      <c r="S42" s="548"/>
      <c r="T42" s="548"/>
      <c r="U42" s="548"/>
      <c r="V42" s="548"/>
      <c r="W42" s="549"/>
      <c r="X42" s="545"/>
      <c r="Y42" s="546"/>
      <c r="Z42" s="546"/>
      <c r="AA42" s="546"/>
      <c r="AB42" s="546"/>
      <c r="AC42" s="546"/>
      <c r="AD42" s="546"/>
      <c r="AE42" s="546"/>
      <c r="AF42" s="546"/>
      <c r="AG42" s="546"/>
      <c r="AH42" s="546"/>
      <c r="AI42" s="546"/>
      <c r="AJ42" s="546"/>
      <c r="AK42" s="546"/>
      <c r="AL42" s="546"/>
      <c r="AM42" s="546"/>
      <c r="AN42" s="546"/>
      <c r="AO42" s="546"/>
      <c r="AP42" s="546"/>
      <c r="AQ42" s="546"/>
      <c r="AR42" s="546"/>
      <c r="AS42" s="546"/>
      <c r="AT42" s="546"/>
      <c r="AU42" s="547"/>
      <c r="AV42" s="550"/>
      <c r="AW42" s="550"/>
      <c r="AX42" s="550"/>
      <c r="AY42" s="550"/>
      <c r="AZ42" s="550"/>
      <c r="BA42" s="550"/>
      <c r="BB42" s="550"/>
      <c r="BC42" s="550"/>
      <c r="BD42" s="550"/>
      <c r="BE42" s="550"/>
      <c r="BF42" s="550"/>
      <c r="BG42" s="550"/>
      <c r="BH42" s="550"/>
      <c r="BI42" s="550"/>
      <c r="BJ42" s="550"/>
      <c r="BK42" s="550"/>
      <c r="BL42" s="550"/>
    </row>
    <row r="43" spans="1:64" ht="13.5" customHeight="1">
      <c r="A43" s="543">
        <f t="shared" si="0"/>
        <v>38</v>
      </c>
      <c r="B43" s="544"/>
      <c r="C43" s="545"/>
      <c r="D43" s="546"/>
      <c r="E43" s="546"/>
      <c r="F43" s="546"/>
      <c r="G43" s="546"/>
      <c r="H43" s="546"/>
      <c r="I43" s="546"/>
      <c r="J43" s="546"/>
      <c r="K43" s="546"/>
      <c r="L43" s="547"/>
      <c r="M43" s="545" t="s">
        <v>740</v>
      </c>
      <c r="N43" s="546"/>
      <c r="O43" s="546"/>
      <c r="P43" s="548"/>
      <c r="Q43" s="548"/>
      <c r="R43" s="548"/>
      <c r="S43" s="548"/>
      <c r="T43" s="548"/>
      <c r="U43" s="548"/>
      <c r="V43" s="548"/>
      <c r="W43" s="549"/>
      <c r="X43" s="545"/>
      <c r="Y43" s="546"/>
      <c r="Z43" s="546"/>
      <c r="AA43" s="546"/>
      <c r="AB43" s="546"/>
      <c r="AC43" s="546"/>
      <c r="AD43" s="546"/>
      <c r="AE43" s="546"/>
      <c r="AF43" s="546"/>
      <c r="AG43" s="546"/>
      <c r="AH43" s="546"/>
      <c r="AI43" s="546"/>
      <c r="AJ43" s="546"/>
      <c r="AK43" s="546"/>
      <c r="AL43" s="546"/>
      <c r="AM43" s="546"/>
      <c r="AN43" s="546"/>
      <c r="AO43" s="546"/>
      <c r="AP43" s="546"/>
      <c r="AQ43" s="546"/>
      <c r="AR43" s="546"/>
      <c r="AS43" s="546"/>
      <c r="AT43" s="546"/>
      <c r="AU43" s="547"/>
      <c r="AV43" s="550"/>
      <c r="AW43" s="550"/>
      <c r="AX43" s="550"/>
      <c r="AY43" s="550"/>
      <c r="AZ43" s="550"/>
      <c r="BA43" s="550"/>
      <c r="BB43" s="550"/>
      <c r="BC43" s="550"/>
      <c r="BD43" s="550"/>
      <c r="BE43" s="550"/>
      <c r="BF43" s="550"/>
      <c r="BG43" s="550"/>
      <c r="BH43" s="550"/>
      <c r="BI43" s="550"/>
      <c r="BJ43" s="550"/>
      <c r="BK43" s="550"/>
      <c r="BL43" s="550"/>
    </row>
    <row r="44" spans="1:64" ht="13.5" customHeight="1">
      <c r="A44" s="543">
        <f t="shared" si="0"/>
        <v>39</v>
      </c>
      <c r="B44" s="544"/>
      <c r="C44" s="545"/>
      <c r="D44" s="546"/>
      <c r="E44" s="546"/>
      <c r="F44" s="546"/>
      <c r="G44" s="546"/>
      <c r="H44" s="546"/>
      <c r="I44" s="546"/>
      <c r="J44" s="546"/>
      <c r="K44" s="546"/>
      <c r="L44" s="547"/>
      <c r="M44" s="545" t="s">
        <v>740</v>
      </c>
      <c r="N44" s="546"/>
      <c r="O44" s="546"/>
      <c r="P44" s="548"/>
      <c r="Q44" s="548"/>
      <c r="R44" s="548"/>
      <c r="S44" s="548"/>
      <c r="T44" s="548"/>
      <c r="U44" s="548"/>
      <c r="V44" s="548"/>
      <c r="W44" s="549"/>
      <c r="X44" s="545"/>
      <c r="Y44" s="546"/>
      <c r="Z44" s="546"/>
      <c r="AA44" s="546"/>
      <c r="AB44" s="546"/>
      <c r="AC44" s="546"/>
      <c r="AD44" s="546"/>
      <c r="AE44" s="546"/>
      <c r="AF44" s="546"/>
      <c r="AG44" s="546"/>
      <c r="AH44" s="546"/>
      <c r="AI44" s="546"/>
      <c r="AJ44" s="546"/>
      <c r="AK44" s="546"/>
      <c r="AL44" s="546"/>
      <c r="AM44" s="546"/>
      <c r="AN44" s="546"/>
      <c r="AO44" s="546"/>
      <c r="AP44" s="546"/>
      <c r="AQ44" s="546"/>
      <c r="AR44" s="546"/>
      <c r="AS44" s="546"/>
      <c r="AT44" s="546"/>
      <c r="AU44" s="547"/>
      <c r="AV44" s="550"/>
      <c r="AW44" s="550"/>
      <c r="AX44" s="550"/>
      <c r="AY44" s="550"/>
      <c r="AZ44" s="550"/>
      <c r="BA44" s="550"/>
      <c r="BB44" s="550"/>
      <c r="BC44" s="550"/>
      <c r="BD44" s="550"/>
      <c r="BE44" s="550"/>
      <c r="BF44" s="550"/>
      <c r="BG44" s="550"/>
      <c r="BH44" s="550"/>
      <c r="BI44" s="550"/>
      <c r="BJ44" s="550"/>
      <c r="BK44" s="550"/>
      <c r="BL44" s="550"/>
    </row>
    <row r="45" spans="1:64" ht="13.5" customHeight="1">
      <c r="A45" s="543">
        <f t="shared" si="0"/>
        <v>40</v>
      </c>
      <c r="B45" s="544"/>
      <c r="C45" s="545"/>
      <c r="D45" s="546"/>
      <c r="E45" s="546"/>
      <c r="F45" s="546"/>
      <c r="G45" s="546"/>
      <c r="H45" s="546"/>
      <c r="I45" s="546"/>
      <c r="J45" s="546"/>
      <c r="K45" s="546"/>
      <c r="L45" s="547"/>
      <c r="M45" s="545" t="s">
        <v>740</v>
      </c>
      <c r="N45" s="546"/>
      <c r="O45" s="546"/>
      <c r="P45" s="548"/>
      <c r="Q45" s="548"/>
      <c r="R45" s="548"/>
      <c r="S45" s="548"/>
      <c r="T45" s="548"/>
      <c r="U45" s="548"/>
      <c r="V45" s="548"/>
      <c r="W45" s="549"/>
      <c r="X45" s="545"/>
      <c r="Y45" s="546"/>
      <c r="Z45" s="546"/>
      <c r="AA45" s="546"/>
      <c r="AB45" s="546"/>
      <c r="AC45" s="546"/>
      <c r="AD45" s="546"/>
      <c r="AE45" s="546"/>
      <c r="AF45" s="546"/>
      <c r="AG45" s="546"/>
      <c r="AH45" s="546"/>
      <c r="AI45" s="546"/>
      <c r="AJ45" s="546"/>
      <c r="AK45" s="546"/>
      <c r="AL45" s="546"/>
      <c r="AM45" s="546"/>
      <c r="AN45" s="546"/>
      <c r="AO45" s="546"/>
      <c r="AP45" s="546"/>
      <c r="AQ45" s="546"/>
      <c r="AR45" s="546"/>
      <c r="AS45" s="546"/>
      <c r="AT45" s="546"/>
      <c r="AU45" s="547"/>
      <c r="AV45" s="550"/>
      <c r="AW45" s="550"/>
      <c r="AX45" s="550"/>
      <c r="AY45" s="550"/>
      <c r="AZ45" s="550"/>
      <c r="BA45" s="550"/>
      <c r="BB45" s="550"/>
      <c r="BC45" s="550"/>
      <c r="BD45" s="550"/>
      <c r="BE45" s="550"/>
      <c r="BF45" s="550"/>
      <c r="BG45" s="550"/>
      <c r="BH45" s="550"/>
      <c r="BI45" s="550"/>
      <c r="BJ45" s="550"/>
      <c r="BK45" s="550"/>
      <c r="BL45" s="550"/>
    </row>
    <row r="46" spans="1:64" ht="13.5" customHeight="1">
      <c r="A46" s="543">
        <f t="shared" si="0"/>
        <v>41</v>
      </c>
      <c r="B46" s="544"/>
      <c r="C46" s="545"/>
      <c r="D46" s="546"/>
      <c r="E46" s="546"/>
      <c r="F46" s="546"/>
      <c r="G46" s="546"/>
      <c r="H46" s="546"/>
      <c r="I46" s="546"/>
      <c r="J46" s="546"/>
      <c r="K46" s="546"/>
      <c r="L46" s="547"/>
      <c r="M46" s="545" t="s">
        <v>740</v>
      </c>
      <c r="N46" s="546"/>
      <c r="O46" s="546"/>
      <c r="P46" s="548"/>
      <c r="Q46" s="548"/>
      <c r="R46" s="548"/>
      <c r="S46" s="548"/>
      <c r="T46" s="548"/>
      <c r="U46" s="548"/>
      <c r="V46" s="548"/>
      <c r="W46" s="549"/>
      <c r="X46" s="545"/>
      <c r="Y46" s="546"/>
      <c r="Z46" s="546"/>
      <c r="AA46" s="546"/>
      <c r="AB46" s="546"/>
      <c r="AC46" s="546"/>
      <c r="AD46" s="546"/>
      <c r="AE46" s="546"/>
      <c r="AF46" s="546"/>
      <c r="AG46" s="546"/>
      <c r="AH46" s="546"/>
      <c r="AI46" s="546"/>
      <c r="AJ46" s="546"/>
      <c r="AK46" s="546"/>
      <c r="AL46" s="546"/>
      <c r="AM46" s="546"/>
      <c r="AN46" s="546"/>
      <c r="AO46" s="546"/>
      <c r="AP46" s="546"/>
      <c r="AQ46" s="546"/>
      <c r="AR46" s="546"/>
      <c r="AS46" s="546"/>
      <c r="AT46" s="546"/>
      <c r="AU46" s="547"/>
      <c r="AV46" s="550"/>
      <c r="AW46" s="550"/>
      <c r="AX46" s="550"/>
      <c r="AY46" s="550"/>
      <c r="AZ46" s="550"/>
      <c r="BA46" s="550"/>
      <c r="BB46" s="550"/>
      <c r="BC46" s="550"/>
      <c r="BD46" s="550"/>
      <c r="BE46" s="550"/>
      <c r="BF46" s="550"/>
      <c r="BG46" s="550"/>
      <c r="BH46" s="550"/>
      <c r="BI46" s="550"/>
      <c r="BJ46" s="550"/>
      <c r="BK46" s="550"/>
      <c r="BL46" s="550"/>
    </row>
    <row r="47" spans="1:64" ht="13.5" customHeight="1">
      <c r="A47" s="543">
        <f t="shared" si="0"/>
        <v>42</v>
      </c>
      <c r="B47" s="544"/>
      <c r="C47" s="545"/>
      <c r="D47" s="546"/>
      <c r="E47" s="546"/>
      <c r="F47" s="546"/>
      <c r="G47" s="546"/>
      <c r="H47" s="546"/>
      <c r="I47" s="546"/>
      <c r="J47" s="546"/>
      <c r="K47" s="546"/>
      <c r="L47" s="547"/>
      <c r="M47" s="545" t="s">
        <v>740</v>
      </c>
      <c r="N47" s="546"/>
      <c r="O47" s="546"/>
      <c r="P47" s="548"/>
      <c r="Q47" s="548"/>
      <c r="R47" s="548"/>
      <c r="S47" s="548"/>
      <c r="T47" s="548"/>
      <c r="U47" s="548"/>
      <c r="V47" s="548"/>
      <c r="W47" s="549"/>
      <c r="X47" s="545"/>
      <c r="Y47" s="546"/>
      <c r="Z47" s="546"/>
      <c r="AA47" s="546"/>
      <c r="AB47" s="546"/>
      <c r="AC47" s="546"/>
      <c r="AD47" s="546"/>
      <c r="AE47" s="546"/>
      <c r="AF47" s="546"/>
      <c r="AG47" s="546"/>
      <c r="AH47" s="546"/>
      <c r="AI47" s="546"/>
      <c r="AJ47" s="546"/>
      <c r="AK47" s="546"/>
      <c r="AL47" s="546"/>
      <c r="AM47" s="546"/>
      <c r="AN47" s="546"/>
      <c r="AO47" s="546"/>
      <c r="AP47" s="546"/>
      <c r="AQ47" s="546"/>
      <c r="AR47" s="546"/>
      <c r="AS47" s="546"/>
      <c r="AT47" s="546"/>
      <c r="AU47" s="547"/>
      <c r="AV47" s="550"/>
      <c r="AW47" s="550"/>
      <c r="AX47" s="550"/>
      <c r="AY47" s="550"/>
      <c r="AZ47" s="550"/>
      <c r="BA47" s="550"/>
      <c r="BB47" s="550"/>
      <c r="BC47" s="550"/>
      <c r="BD47" s="550"/>
      <c r="BE47" s="550"/>
      <c r="BF47" s="550"/>
      <c r="BG47" s="550"/>
      <c r="BH47" s="550"/>
      <c r="BI47" s="550"/>
      <c r="BJ47" s="550"/>
      <c r="BK47" s="550"/>
      <c r="BL47" s="550"/>
    </row>
    <row r="48" spans="1:64" ht="13.5" customHeight="1">
      <c r="A48" s="543">
        <f t="shared" si="0"/>
        <v>43</v>
      </c>
      <c r="B48" s="544"/>
      <c r="C48" s="545"/>
      <c r="D48" s="546"/>
      <c r="E48" s="546"/>
      <c r="F48" s="546"/>
      <c r="G48" s="546"/>
      <c r="H48" s="546"/>
      <c r="I48" s="546"/>
      <c r="J48" s="546"/>
      <c r="K48" s="546"/>
      <c r="L48" s="547"/>
      <c r="M48" s="545" t="s">
        <v>740</v>
      </c>
      <c r="N48" s="546"/>
      <c r="O48" s="546"/>
      <c r="P48" s="548"/>
      <c r="Q48" s="548"/>
      <c r="R48" s="548"/>
      <c r="S48" s="548"/>
      <c r="T48" s="548"/>
      <c r="U48" s="548"/>
      <c r="V48" s="548"/>
      <c r="W48" s="549"/>
      <c r="X48" s="545"/>
      <c r="Y48" s="546"/>
      <c r="Z48" s="546"/>
      <c r="AA48" s="546"/>
      <c r="AB48" s="546"/>
      <c r="AC48" s="546"/>
      <c r="AD48" s="546"/>
      <c r="AE48" s="546"/>
      <c r="AF48" s="546"/>
      <c r="AG48" s="546"/>
      <c r="AH48" s="546"/>
      <c r="AI48" s="546"/>
      <c r="AJ48" s="546"/>
      <c r="AK48" s="546"/>
      <c r="AL48" s="546"/>
      <c r="AM48" s="546"/>
      <c r="AN48" s="546"/>
      <c r="AO48" s="546"/>
      <c r="AP48" s="546"/>
      <c r="AQ48" s="546"/>
      <c r="AR48" s="546"/>
      <c r="AS48" s="546"/>
      <c r="AT48" s="546"/>
      <c r="AU48" s="547"/>
      <c r="AV48" s="550"/>
      <c r="AW48" s="550"/>
      <c r="AX48" s="550"/>
      <c r="AY48" s="550"/>
      <c r="AZ48" s="550"/>
      <c r="BA48" s="550"/>
      <c r="BB48" s="550"/>
      <c r="BC48" s="550"/>
      <c r="BD48" s="550"/>
      <c r="BE48" s="550"/>
      <c r="BF48" s="550"/>
      <c r="BG48" s="550"/>
      <c r="BH48" s="550"/>
      <c r="BI48" s="550"/>
      <c r="BJ48" s="550"/>
      <c r="BK48" s="550"/>
      <c r="BL48" s="550"/>
    </row>
    <row r="49" spans="1:64" ht="13.5" customHeight="1">
      <c r="A49" s="543">
        <f t="shared" si="0"/>
        <v>44</v>
      </c>
      <c r="B49" s="544"/>
      <c r="C49" s="545"/>
      <c r="D49" s="546"/>
      <c r="E49" s="546"/>
      <c r="F49" s="546"/>
      <c r="G49" s="546"/>
      <c r="H49" s="546"/>
      <c r="I49" s="546"/>
      <c r="J49" s="546"/>
      <c r="K49" s="546"/>
      <c r="L49" s="547"/>
      <c r="M49" s="545" t="s">
        <v>740</v>
      </c>
      <c r="N49" s="546"/>
      <c r="O49" s="546"/>
      <c r="P49" s="548"/>
      <c r="Q49" s="548"/>
      <c r="R49" s="548"/>
      <c r="S49" s="548"/>
      <c r="T49" s="548"/>
      <c r="U49" s="548"/>
      <c r="V49" s="548"/>
      <c r="W49" s="549"/>
      <c r="X49" s="545"/>
      <c r="Y49" s="546"/>
      <c r="Z49" s="546"/>
      <c r="AA49" s="546"/>
      <c r="AB49" s="546"/>
      <c r="AC49" s="546"/>
      <c r="AD49" s="546"/>
      <c r="AE49" s="546"/>
      <c r="AF49" s="546"/>
      <c r="AG49" s="546"/>
      <c r="AH49" s="546"/>
      <c r="AI49" s="546"/>
      <c r="AJ49" s="546"/>
      <c r="AK49" s="546"/>
      <c r="AL49" s="546"/>
      <c r="AM49" s="546"/>
      <c r="AN49" s="546"/>
      <c r="AO49" s="546"/>
      <c r="AP49" s="546"/>
      <c r="AQ49" s="546"/>
      <c r="AR49" s="546"/>
      <c r="AS49" s="546"/>
      <c r="AT49" s="546"/>
      <c r="AU49" s="547"/>
      <c r="AV49" s="550"/>
      <c r="AW49" s="550"/>
      <c r="AX49" s="550"/>
      <c r="AY49" s="550"/>
      <c r="AZ49" s="550"/>
      <c r="BA49" s="550"/>
      <c r="BB49" s="550"/>
      <c r="BC49" s="550"/>
      <c r="BD49" s="550"/>
      <c r="BE49" s="550"/>
      <c r="BF49" s="550"/>
      <c r="BG49" s="550"/>
      <c r="BH49" s="550"/>
      <c r="BI49" s="550"/>
      <c r="BJ49" s="550"/>
      <c r="BK49" s="550"/>
      <c r="BL49" s="550"/>
    </row>
    <row r="50" spans="1:64" ht="13.5" customHeight="1">
      <c r="A50" s="543">
        <f t="shared" si="0"/>
        <v>45</v>
      </c>
      <c r="B50" s="544"/>
      <c r="C50" s="545"/>
      <c r="D50" s="546"/>
      <c r="E50" s="546"/>
      <c r="F50" s="546"/>
      <c r="G50" s="546"/>
      <c r="H50" s="546"/>
      <c r="I50" s="546"/>
      <c r="J50" s="546"/>
      <c r="K50" s="546"/>
      <c r="L50" s="547"/>
      <c r="M50" s="545" t="s">
        <v>740</v>
      </c>
      <c r="N50" s="546"/>
      <c r="O50" s="546"/>
      <c r="P50" s="548"/>
      <c r="Q50" s="548"/>
      <c r="R50" s="548"/>
      <c r="S50" s="548"/>
      <c r="T50" s="548"/>
      <c r="U50" s="548"/>
      <c r="V50" s="548"/>
      <c r="W50" s="549"/>
      <c r="X50" s="545"/>
      <c r="Y50" s="546"/>
      <c r="Z50" s="546"/>
      <c r="AA50" s="546"/>
      <c r="AB50" s="546"/>
      <c r="AC50" s="546"/>
      <c r="AD50" s="546"/>
      <c r="AE50" s="546"/>
      <c r="AF50" s="546"/>
      <c r="AG50" s="546"/>
      <c r="AH50" s="546"/>
      <c r="AI50" s="546"/>
      <c r="AJ50" s="546"/>
      <c r="AK50" s="546"/>
      <c r="AL50" s="546"/>
      <c r="AM50" s="546"/>
      <c r="AN50" s="546"/>
      <c r="AO50" s="546"/>
      <c r="AP50" s="546"/>
      <c r="AQ50" s="546"/>
      <c r="AR50" s="546"/>
      <c r="AS50" s="546"/>
      <c r="AT50" s="546"/>
      <c r="AU50" s="547"/>
      <c r="AV50" s="550"/>
      <c r="AW50" s="550"/>
      <c r="AX50" s="550"/>
      <c r="AY50" s="550"/>
      <c r="AZ50" s="550"/>
      <c r="BA50" s="550"/>
      <c r="BB50" s="550"/>
      <c r="BC50" s="550"/>
      <c r="BD50" s="550"/>
      <c r="BE50" s="550"/>
      <c r="BF50" s="550"/>
      <c r="BG50" s="550"/>
      <c r="BH50" s="550"/>
      <c r="BI50" s="550"/>
      <c r="BJ50" s="550"/>
      <c r="BK50" s="550"/>
      <c r="BL50" s="550"/>
    </row>
    <row r="51" spans="1:64" ht="13.5" customHeight="1">
      <c r="A51" s="543">
        <f t="shared" si="0"/>
        <v>46</v>
      </c>
      <c r="B51" s="544"/>
      <c r="C51" s="545"/>
      <c r="D51" s="546"/>
      <c r="E51" s="546"/>
      <c r="F51" s="546"/>
      <c r="G51" s="546"/>
      <c r="H51" s="546"/>
      <c r="I51" s="546"/>
      <c r="J51" s="546"/>
      <c r="K51" s="546"/>
      <c r="L51" s="547"/>
      <c r="M51" s="545" t="s">
        <v>740</v>
      </c>
      <c r="N51" s="546"/>
      <c r="O51" s="546"/>
      <c r="P51" s="548"/>
      <c r="Q51" s="548"/>
      <c r="R51" s="548"/>
      <c r="S51" s="548"/>
      <c r="T51" s="548"/>
      <c r="U51" s="548"/>
      <c r="V51" s="548"/>
      <c r="W51" s="549"/>
      <c r="X51" s="545"/>
      <c r="Y51" s="546"/>
      <c r="Z51" s="546"/>
      <c r="AA51" s="546"/>
      <c r="AB51" s="546"/>
      <c r="AC51" s="546"/>
      <c r="AD51" s="546"/>
      <c r="AE51" s="546"/>
      <c r="AF51" s="546"/>
      <c r="AG51" s="546"/>
      <c r="AH51" s="546"/>
      <c r="AI51" s="546"/>
      <c r="AJ51" s="546"/>
      <c r="AK51" s="546"/>
      <c r="AL51" s="546"/>
      <c r="AM51" s="546"/>
      <c r="AN51" s="546"/>
      <c r="AO51" s="546"/>
      <c r="AP51" s="546"/>
      <c r="AQ51" s="546"/>
      <c r="AR51" s="546"/>
      <c r="AS51" s="546"/>
      <c r="AT51" s="546"/>
      <c r="AU51" s="547"/>
      <c r="AV51" s="550"/>
      <c r="AW51" s="550"/>
      <c r="AX51" s="550"/>
      <c r="AY51" s="550"/>
      <c r="AZ51" s="550"/>
      <c r="BA51" s="550"/>
      <c r="BB51" s="550"/>
      <c r="BC51" s="550"/>
      <c r="BD51" s="550"/>
      <c r="BE51" s="550"/>
      <c r="BF51" s="550"/>
      <c r="BG51" s="550"/>
      <c r="BH51" s="550"/>
      <c r="BI51" s="550"/>
      <c r="BJ51" s="550"/>
      <c r="BK51" s="550"/>
      <c r="BL51" s="550"/>
    </row>
    <row r="52" spans="1:64" ht="13.5" customHeight="1">
      <c r="A52" s="543">
        <f t="shared" si="0"/>
        <v>47</v>
      </c>
      <c r="B52" s="544"/>
      <c r="C52" s="545"/>
      <c r="D52" s="546"/>
      <c r="E52" s="546"/>
      <c r="F52" s="546"/>
      <c r="G52" s="546"/>
      <c r="H52" s="546"/>
      <c r="I52" s="546"/>
      <c r="J52" s="546"/>
      <c r="K52" s="546"/>
      <c r="L52" s="547"/>
      <c r="M52" s="545" t="s">
        <v>740</v>
      </c>
      <c r="N52" s="546"/>
      <c r="O52" s="546"/>
      <c r="P52" s="548"/>
      <c r="Q52" s="548"/>
      <c r="R52" s="548"/>
      <c r="S52" s="548"/>
      <c r="T52" s="548"/>
      <c r="U52" s="548"/>
      <c r="V52" s="548"/>
      <c r="W52" s="549"/>
      <c r="X52" s="545"/>
      <c r="Y52" s="546"/>
      <c r="Z52" s="546"/>
      <c r="AA52" s="546"/>
      <c r="AB52" s="546"/>
      <c r="AC52" s="546"/>
      <c r="AD52" s="546"/>
      <c r="AE52" s="546"/>
      <c r="AF52" s="546"/>
      <c r="AG52" s="546"/>
      <c r="AH52" s="546"/>
      <c r="AI52" s="546"/>
      <c r="AJ52" s="546"/>
      <c r="AK52" s="546"/>
      <c r="AL52" s="546"/>
      <c r="AM52" s="546"/>
      <c r="AN52" s="546"/>
      <c r="AO52" s="546"/>
      <c r="AP52" s="546"/>
      <c r="AQ52" s="546"/>
      <c r="AR52" s="546"/>
      <c r="AS52" s="546"/>
      <c r="AT52" s="546"/>
      <c r="AU52" s="547"/>
      <c r="AV52" s="550"/>
      <c r="AW52" s="550"/>
      <c r="AX52" s="550"/>
      <c r="AY52" s="550"/>
      <c r="AZ52" s="550"/>
      <c r="BA52" s="550"/>
      <c r="BB52" s="550"/>
      <c r="BC52" s="550"/>
      <c r="BD52" s="550"/>
      <c r="BE52" s="550"/>
      <c r="BF52" s="550"/>
      <c r="BG52" s="550"/>
      <c r="BH52" s="550"/>
      <c r="BI52" s="550"/>
      <c r="BJ52" s="550"/>
      <c r="BK52" s="550"/>
      <c r="BL52" s="550"/>
    </row>
    <row r="53" spans="1:64" ht="13.5" customHeight="1">
      <c r="A53" s="543">
        <f t="shared" si="0"/>
        <v>48</v>
      </c>
      <c r="B53" s="544"/>
      <c r="C53" s="545"/>
      <c r="D53" s="546"/>
      <c r="E53" s="546"/>
      <c r="F53" s="546"/>
      <c r="G53" s="546"/>
      <c r="H53" s="546"/>
      <c r="I53" s="546"/>
      <c r="J53" s="546"/>
      <c r="K53" s="546"/>
      <c r="L53" s="547"/>
      <c r="M53" s="545" t="s">
        <v>740</v>
      </c>
      <c r="N53" s="546"/>
      <c r="O53" s="546"/>
      <c r="P53" s="548"/>
      <c r="Q53" s="548"/>
      <c r="R53" s="548"/>
      <c r="S53" s="548"/>
      <c r="T53" s="548"/>
      <c r="U53" s="548"/>
      <c r="V53" s="548"/>
      <c r="W53" s="549"/>
      <c r="X53" s="545"/>
      <c r="Y53" s="546"/>
      <c r="Z53" s="546"/>
      <c r="AA53" s="546"/>
      <c r="AB53" s="546"/>
      <c r="AC53" s="546"/>
      <c r="AD53" s="546"/>
      <c r="AE53" s="546"/>
      <c r="AF53" s="546"/>
      <c r="AG53" s="546"/>
      <c r="AH53" s="546"/>
      <c r="AI53" s="546"/>
      <c r="AJ53" s="546"/>
      <c r="AK53" s="546"/>
      <c r="AL53" s="546"/>
      <c r="AM53" s="546"/>
      <c r="AN53" s="546"/>
      <c r="AO53" s="546"/>
      <c r="AP53" s="546"/>
      <c r="AQ53" s="546"/>
      <c r="AR53" s="546"/>
      <c r="AS53" s="546"/>
      <c r="AT53" s="546"/>
      <c r="AU53" s="547"/>
      <c r="AV53" s="550"/>
      <c r="AW53" s="550"/>
      <c r="AX53" s="550"/>
      <c r="AY53" s="550"/>
      <c r="AZ53" s="550"/>
      <c r="BA53" s="550"/>
      <c r="BB53" s="550"/>
      <c r="BC53" s="550"/>
      <c r="BD53" s="550"/>
      <c r="BE53" s="550"/>
      <c r="BF53" s="550"/>
      <c r="BG53" s="550"/>
      <c r="BH53" s="550"/>
      <c r="BI53" s="550"/>
      <c r="BJ53" s="550"/>
      <c r="BK53" s="550"/>
      <c r="BL53" s="550"/>
    </row>
    <row r="54" spans="1:64" ht="13.5" customHeight="1">
      <c r="A54" s="543">
        <f t="shared" si="0"/>
        <v>49</v>
      </c>
      <c r="B54" s="544"/>
      <c r="C54" s="545"/>
      <c r="D54" s="546"/>
      <c r="E54" s="546"/>
      <c r="F54" s="546"/>
      <c r="G54" s="546"/>
      <c r="H54" s="546"/>
      <c r="I54" s="546"/>
      <c r="J54" s="546"/>
      <c r="K54" s="546"/>
      <c r="L54" s="547"/>
      <c r="M54" s="545" t="s">
        <v>740</v>
      </c>
      <c r="N54" s="546"/>
      <c r="O54" s="546"/>
      <c r="P54" s="548"/>
      <c r="Q54" s="548"/>
      <c r="R54" s="548"/>
      <c r="S54" s="548"/>
      <c r="T54" s="548"/>
      <c r="U54" s="548"/>
      <c r="V54" s="548"/>
      <c r="W54" s="549"/>
      <c r="X54" s="545"/>
      <c r="Y54" s="546"/>
      <c r="Z54" s="546"/>
      <c r="AA54" s="546"/>
      <c r="AB54" s="546"/>
      <c r="AC54" s="546"/>
      <c r="AD54" s="546"/>
      <c r="AE54" s="546"/>
      <c r="AF54" s="546"/>
      <c r="AG54" s="546"/>
      <c r="AH54" s="546"/>
      <c r="AI54" s="546"/>
      <c r="AJ54" s="546"/>
      <c r="AK54" s="546"/>
      <c r="AL54" s="546"/>
      <c r="AM54" s="546"/>
      <c r="AN54" s="546"/>
      <c r="AO54" s="546"/>
      <c r="AP54" s="546"/>
      <c r="AQ54" s="546"/>
      <c r="AR54" s="546"/>
      <c r="AS54" s="546"/>
      <c r="AT54" s="546"/>
      <c r="AU54" s="547"/>
      <c r="AV54" s="550"/>
      <c r="AW54" s="550"/>
      <c r="AX54" s="550"/>
      <c r="AY54" s="550"/>
      <c r="AZ54" s="550"/>
      <c r="BA54" s="550"/>
      <c r="BB54" s="550"/>
      <c r="BC54" s="550"/>
      <c r="BD54" s="550"/>
      <c r="BE54" s="550"/>
      <c r="BF54" s="550"/>
      <c r="BG54" s="550"/>
      <c r="BH54" s="550"/>
      <c r="BI54" s="550"/>
      <c r="BJ54" s="550"/>
      <c r="BK54" s="550"/>
      <c r="BL54" s="550"/>
    </row>
    <row r="55" spans="1:64" ht="13.5" customHeight="1">
      <c r="A55" s="543">
        <f t="shared" si="0"/>
        <v>50</v>
      </c>
      <c r="B55" s="544"/>
      <c r="C55" s="545"/>
      <c r="D55" s="546"/>
      <c r="E55" s="546"/>
      <c r="F55" s="546"/>
      <c r="G55" s="546"/>
      <c r="H55" s="546"/>
      <c r="I55" s="546"/>
      <c r="J55" s="546"/>
      <c r="K55" s="546"/>
      <c r="L55" s="547"/>
      <c r="M55" s="545" t="s">
        <v>740</v>
      </c>
      <c r="N55" s="546"/>
      <c r="O55" s="546"/>
      <c r="P55" s="548"/>
      <c r="Q55" s="548"/>
      <c r="R55" s="548"/>
      <c r="S55" s="548"/>
      <c r="T55" s="548"/>
      <c r="U55" s="548"/>
      <c r="V55" s="548"/>
      <c r="W55" s="549"/>
      <c r="X55" s="545"/>
      <c r="Y55" s="546"/>
      <c r="Z55" s="546"/>
      <c r="AA55" s="546"/>
      <c r="AB55" s="546"/>
      <c r="AC55" s="546"/>
      <c r="AD55" s="546"/>
      <c r="AE55" s="546"/>
      <c r="AF55" s="546"/>
      <c r="AG55" s="546"/>
      <c r="AH55" s="546"/>
      <c r="AI55" s="546"/>
      <c r="AJ55" s="546"/>
      <c r="AK55" s="546"/>
      <c r="AL55" s="546"/>
      <c r="AM55" s="546"/>
      <c r="AN55" s="546"/>
      <c r="AO55" s="546"/>
      <c r="AP55" s="546"/>
      <c r="AQ55" s="546"/>
      <c r="AR55" s="546"/>
      <c r="AS55" s="546"/>
      <c r="AT55" s="546"/>
      <c r="AU55" s="547"/>
      <c r="AV55" s="550"/>
      <c r="AW55" s="550"/>
      <c r="AX55" s="550"/>
      <c r="AY55" s="550"/>
      <c r="AZ55" s="550"/>
      <c r="BA55" s="550"/>
      <c r="BB55" s="550"/>
      <c r="BC55" s="550"/>
      <c r="BD55" s="550"/>
      <c r="BE55" s="550"/>
      <c r="BF55" s="550"/>
      <c r="BG55" s="550"/>
      <c r="BH55" s="550"/>
      <c r="BI55" s="550"/>
      <c r="BJ55" s="550"/>
      <c r="BK55" s="550"/>
      <c r="BL55" s="550"/>
    </row>
    <row r="56" spans="1:64" ht="13.5" customHeight="1">
      <c r="A56" s="543">
        <f t="shared" si="0"/>
        <v>51</v>
      </c>
      <c r="B56" s="544"/>
      <c r="C56" s="545"/>
      <c r="D56" s="546"/>
      <c r="E56" s="546"/>
      <c r="F56" s="546"/>
      <c r="G56" s="546"/>
      <c r="H56" s="546"/>
      <c r="I56" s="546"/>
      <c r="J56" s="546"/>
      <c r="K56" s="546"/>
      <c r="L56" s="547"/>
      <c r="M56" s="545" t="s">
        <v>740</v>
      </c>
      <c r="N56" s="546"/>
      <c r="O56" s="546"/>
      <c r="P56" s="548"/>
      <c r="Q56" s="548"/>
      <c r="R56" s="548"/>
      <c r="S56" s="548"/>
      <c r="T56" s="548"/>
      <c r="U56" s="548"/>
      <c r="V56" s="548"/>
      <c r="W56" s="549"/>
      <c r="X56" s="545"/>
      <c r="Y56" s="546"/>
      <c r="Z56" s="546"/>
      <c r="AA56" s="546"/>
      <c r="AB56" s="546"/>
      <c r="AC56" s="546"/>
      <c r="AD56" s="546"/>
      <c r="AE56" s="546"/>
      <c r="AF56" s="546"/>
      <c r="AG56" s="546"/>
      <c r="AH56" s="546"/>
      <c r="AI56" s="546"/>
      <c r="AJ56" s="546"/>
      <c r="AK56" s="546"/>
      <c r="AL56" s="546"/>
      <c r="AM56" s="546"/>
      <c r="AN56" s="546"/>
      <c r="AO56" s="546"/>
      <c r="AP56" s="546"/>
      <c r="AQ56" s="546"/>
      <c r="AR56" s="546"/>
      <c r="AS56" s="546"/>
      <c r="AT56" s="546"/>
      <c r="AU56" s="547"/>
      <c r="AV56" s="550"/>
      <c r="AW56" s="550"/>
      <c r="AX56" s="550"/>
      <c r="AY56" s="550"/>
      <c r="AZ56" s="550"/>
      <c r="BA56" s="550"/>
      <c r="BB56" s="550"/>
      <c r="BC56" s="550"/>
      <c r="BD56" s="550"/>
      <c r="BE56" s="550"/>
      <c r="BF56" s="550"/>
      <c r="BG56" s="550"/>
      <c r="BH56" s="550"/>
      <c r="BI56" s="550"/>
      <c r="BJ56" s="550"/>
      <c r="BK56" s="550"/>
      <c r="BL56" s="550"/>
    </row>
    <row r="57" spans="1:64" ht="13.5" customHeight="1">
      <c r="A57" s="543">
        <f t="shared" si="0"/>
        <v>52</v>
      </c>
      <c r="B57" s="544"/>
      <c r="C57" s="545"/>
      <c r="D57" s="546"/>
      <c r="E57" s="546"/>
      <c r="F57" s="546"/>
      <c r="G57" s="546"/>
      <c r="H57" s="546"/>
      <c r="I57" s="546"/>
      <c r="J57" s="546"/>
      <c r="K57" s="546"/>
      <c r="L57" s="547"/>
      <c r="M57" s="545" t="s">
        <v>740</v>
      </c>
      <c r="N57" s="546"/>
      <c r="O57" s="546"/>
      <c r="P57" s="548"/>
      <c r="Q57" s="548"/>
      <c r="R57" s="548"/>
      <c r="S57" s="548"/>
      <c r="T57" s="548"/>
      <c r="U57" s="548"/>
      <c r="V57" s="548"/>
      <c r="W57" s="549"/>
      <c r="X57" s="545"/>
      <c r="Y57" s="546"/>
      <c r="Z57" s="546"/>
      <c r="AA57" s="546"/>
      <c r="AB57" s="546"/>
      <c r="AC57" s="546"/>
      <c r="AD57" s="546"/>
      <c r="AE57" s="546"/>
      <c r="AF57" s="546"/>
      <c r="AG57" s="546"/>
      <c r="AH57" s="546"/>
      <c r="AI57" s="546"/>
      <c r="AJ57" s="546"/>
      <c r="AK57" s="546"/>
      <c r="AL57" s="546"/>
      <c r="AM57" s="546"/>
      <c r="AN57" s="546"/>
      <c r="AO57" s="546"/>
      <c r="AP57" s="546"/>
      <c r="AQ57" s="546"/>
      <c r="AR57" s="546"/>
      <c r="AS57" s="546"/>
      <c r="AT57" s="546"/>
      <c r="AU57" s="547"/>
      <c r="AV57" s="550"/>
      <c r="AW57" s="550"/>
      <c r="AX57" s="550"/>
      <c r="AY57" s="550"/>
      <c r="AZ57" s="550"/>
      <c r="BA57" s="550"/>
      <c r="BB57" s="550"/>
      <c r="BC57" s="550"/>
      <c r="BD57" s="550"/>
      <c r="BE57" s="550"/>
      <c r="BF57" s="550"/>
      <c r="BG57" s="550"/>
      <c r="BH57" s="550"/>
      <c r="BI57" s="550"/>
      <c r="BJ57" s="550"/>
      <c r="BK57" s="550"/>
      <c r="BL57" s="550"/>
    </row>
    <row r="58" spans="1:64" ht="13.5" customHeight="1">
      <c r="A58" s="543">
        <f t="shared" si="0"/>
        <v>53</v>
      </c>
      <c r="B58" s="544"/>
      <c r="C58" s="545"/>
      <c r="D58" s="546"/>
      <c r="E58" s="546"/>
      <c r="F58" s="546"/>
      <c r="G58" s="546"/>
      <c r="H58" s="546"/>
      <c r="I58" s="546"/>
      <c r="J58" s="546"/>
      <c r="K58" s="546"/>
      <c r="L58" s="547"/>
      <c r="M58" s="545" t="s">
        <v>740</v>
      </c>
      <c r="N58" s="546"/>
      <c r="O58" s="546"/>
      <c r="P58" s="548"/>
      <c r="Q58" s="548"/>
      <c r="R58" s="548"/>
      <c r="S58" s="548"/>
      <c r="T58" s="548"/>
      <c r="U58" s="548"/>
      <c r="V58" s="548"/>
      <c r="W58" s="549"/>
      <c r="X58" s="545"/>
      <c r="Y58" s="546"/>
      <c r="Z58" s="546"/>
      <c r="AA58" s="546"/>
      <c r="AB58" s="546"/>
      <c r="AC58" s="546"/>
      <c r="AD58" s="546"/>
      <c r="AE58" s="546"/>
      <c r="AF58" s="546"/>
      <c r="AG58" s="546"/>
      <c r="AH58" s="546"/>
      <c r="AI58" s="546"/>
      <c r="AJ58" s="546"/>
      <c r="AK58" s="546"/>
      <c r="AL58" s="546"/>
      <c r="AM58" s="546"/>
      <c r="AN58" s="546"/>
      <c r="AO58" s="546"/>
      <c r="AP58" s="546"/>
      <c r="AQ58" s="546"/>
      <c r="AR58" s="546"/>
      <c r="AS58" s="546"/>
      <c r="AT58" s="546"/>
      <c r="AU58" s="547"/>
      <c r="AV58" s="550"/>
      <c r="AW58" s="550"/>
      <c r="AX58" s="550"/>
      <c r="AY58" s="550"/>
      <c r="AZ58" s="550"/>
      <c r="BA58" s="550"/>
      <c r="BB58" s="550"/>
      <c r="BC58" s="550"/>
      <c r="BD58" s="550"/>
      <c r="BE58" s="550"/>
      <c r="BF58" s="550"/>
      <c r="BG58" s="550"/>
      <c r="BH58" s="550"/>
      <c r="BI58" s="550"/>
      <c r="BJ58" s="550"/>
      <c r="BK58" s="550"/>
      <c r="BL58" s="550"/>
    </row>
    <row r="59" spans="1:64" ht="13.5" customHeight="1">
      <c r="A59" s="543">
        <f t="shared" si="0"/>
        <v>54</v>
      </c>
      <c r="B59" s="544"/>
      <c r="C59" s="545"/>
      <c r="D59" s="546"/>
      <c r="E59" s="546"/>
      <c r="F59" s="546"/>
      <c r="G59" s="546"/>
      <c r="H59" s="546"/>
      <c r="I59" s="546"/>
      <c r="J59" s="546"/>
      <c r="K59" s="546"/>
      <c r="L59" s="547"/>
      <c r="M59" s="545" t="s">
        <v>740</v>
      </c>
      <c r="N59" s="546"/>
      <c r="O59" s="546"/>
      <c r="P59" s="548"/>
      <c r="Q59" s="548"/>
      <c r="R59" s="548"/>
      <c r="S59" s="548"/>
      <c r="T59" s="548"/>
      <c r="U59" s="548"/>
      <c r="V59" s="548"/>
      <c r="W59" s="549"/>
      <c r="X59" s="545"/>
      <c r="Y59" s="546"/>
      <c r="Z59" s="546"/>
      <c r="AA59" s="546"/>
      <c r="AB59" s="546"/>
      <c r="AC59" s="546"/>
      <c r="AD59" s="546"/>
      <c r="AE59" s="546"/>
      <c r="AF59" s="546"/>
      <c r="AG59" s="546"/>
      <c r="AH59" s="546"/>
      <c r="AI59" s="546"/>
      <c r="AJ59" s="546"/>
      <c r="AK59" s="546"/>
      <c r="AL59" s="546"/>
      <c r="AM59" s="546"/>
      <c r="AN59" s="546"/>
      <c r="AO59" s="546"/>
      <c r="AP59" s="546"/>
      <c r="AQ59" s="546"/>
      <c r="AR59" s="546"/>
      <c r="AS59" s="546"/>
      <c r="AT59" s="546"/>
      <c r="AU59" s="547"/>
      <c r="AV59" s="550"/>
      <c r="AW59" s="550"/>
      <c r="AX59" s="550"/>
      <c r="AY59" s="550"/>
      <c r="AZ59" s="550"/>
      <c r="BA59" s="550"/>
      <c r="BB59" s="550"/>
      <c r="BC59" s="550"/>
      <c r="BD59" s="550"/>
      <c r="BE59" s="550"/>
      <c r="BF59" s="550"/>
      <c r="BG59" s="550"/>
      <c r="BH59" s="550"/>
      <c r="BI59" s="550"/>
      <c r="BJ59" s="550"/>
      <c r="BK59" s="550"/>
      <c r="BL59" s="550"/>
    </row>
    <row r="60" spans="1:64" ht="13.5" customHeight="1">
      <c r="A60" s="543">
        <f t="shared" si="0"/>
        <v>55</v>
      </c>
      <c r="B60" s="544"/>
      <c r="C60" s="545"/>
      <c r="D60" s="546"/>
      <c r="E60" s="546"/>
      <c r="F60" s="546"/>
      <c r="G60" s="546"/>
      <c r="H60" s="546"/>
      <c r="I60" s="546"/>
      <c r="J60" s="546"/>
      <c r="K60" s="546"/>
      <c r="L60" s="547"/>
      <c r="M60" s="545" t="s">
        <v>740</v>
      </c>
      <c r="N60" s="546"/>
      <c r="O60" s="546"/>
      <c r="P60" s="548"/>
      <c r="Q60" s="548"/>
      <c r="R60" s="548"/>
      <c r="S60" s="548"/>
      <c r="T60" s="548"/>
      <c r="U60" s="548"/>
      <c r="V60" s="548"/>
      <c r="W60" s="549"/>
      <c r="X60" s="545"/>
      <c r="Y60" s="546"/>
      <c r="Z60" s="546"/>
      <c r="AA60" s="546"/>
      <c r="AB60" s="546"/>
      <c r="AC60" s="546"/>
      <c r="AD60" s="546"/>
      <c r="AE60" s="546"/>
      <c r="AF60" s="546"/>
      <c r="AG60" s="546"/>
      <c r="AH60" s="546"/>
      <c r="AI60" s="546"/>
      <c r="AJ60" s="546"/>
      <c r="AK60" s="546"/>
      <c r="AL60" s="546"/>
      <c r="AM60" s="546"/>
      <c r="AN60" s="546"/>
      <c r="AO60" s="546"/>
      <c r="AP60" s="546"/>
      <c r="AQ60" s="546"/>
      <c r="AR60" s="546"/>
      <c r="AS60" s="546"/>
      <c r="AT60" s="546"/>
      <c r="AU60" s="547"/>
      <c r="AV60" s="550"/>
      <c r="AW60" s="550"/>
      <c r="AX60" s="550"/>
      <c r="AY60" s="550"/>
      <c r="AZ60" s="550"/>
      <c r="BA60" s="550"/>
      <c r="BB60" s="550"/>
      <c r="BC60" s="550"/>
      <c r="BD60" s="550"/>
      <c r="BE60" s="550"/>
      <c r="BF60" s="550"/>
      <c r="BG60" s="550"/>
      <c r="BH60" s="550"/>
      <c r="BI60" s="550"/>
      <c r="BJ60" s="550"/>
      <c r="BK60" s="550"/>
      <c r="BL60" s="550"/>
    </row>
    <row r="61" spans="1:64" ht="13.5" customHeight="1">
      <c r="A61" s="543">
        <f t="shared" si="0"/>
        <v>56</v>
      </c>
      <c r="B61" s="544"/>
      <c r="C61" s="545"/>
      <c r="D61" s="546"/>
      <c r="E61" s="546"/>
      <c r="F61" s="546"/>
      <c r="G61" s="546"/>
      <c r="H61" s="546"/>
      <c r="I61" s="546"/>
      <c r="J61" s="546"/>
      <c r="K61" s="546"/>
      <c r="L61" s="547"/>
      <c r="M61" s="545" t="s">
        <v>740</v>
      </c>
      <c r="N61" s="546"/>
      <c r="O61" s="546"/>
      <c r="P61" s="548"/>
      <c r="Q61" s="548"/>
      <c r="R61" s="548"/>
      <c r="S61" s="548"/>
      <c r="T61" s="548"/>
      <c r="U61" s="548"/>
      <c r="V61" s="548"/>
      <c r="W61" s="549"/>
      <c r="X61" s="545"/>
      <c r="Y61" s="546"/>
      <c r="Z61" s="546"/>
      <c r="AA61" s="546"/>
      <c r="AB61" s="546"/>
      <c r="AC61" s="546"/>
      <c r="AD61" s="546"/>
      <c r="AE61" s="546"/>
      <c r="AF61" s="546"/>
      <c r="AG61" s="546"/>
      <c r="AH61" s="546"/>
      <c r="AI61" s="546"/>
      <c r="AJ61" s="546"/>
      <c r="AK61" s="546"/>
      <c r="AL61" s="546"/>
      <c r="AM61" s="546"/>
      <c r="AN61" s="546"/>
      <c r="AO61" s="546"/>
      <c r="AP61" s="546"/>
      <c r="AQ61" s="546"/>
      <c r="AR61" s="546"/>
      <c r="AS61" s="546"/>
      <c r="AT61" s="546"/>
      <c r="AU61" s="547"/>
      <c r="AV61" s="550"/>
      <c r="AW61" s="550"/>
      <c r="AX61" s="550"/>
      <c r="AY61" s="550"/>
      <c r="AZ61" s="550"/>
      <c r="BA61" s="550"/>
      <c r="BB61" s="550"/>
      <c r="BC61" s="550"/>
      <c r="BD61" s="550"/>
      <c r="BE61" s="550"/>
      <c r="BF61" s="550"/>
      <c r="BG61" s="550"/>
      <c r="BH61" s="550"/>
      <c r="BI61" s="550"/>
      <c r="BJ61" s="550"/>
      <c r="BK61" s="550"/>
      <c r="BL61" s="550"/>
    </row>
    <row r="62" spans="1:64" ht="13.5" customHeight="1">
      <c r="A62" s="543">
        <f t="shared" si="0"/>
        <v>57</v>
      </c>
      <c r="B62" s="544"/>
      <c r="C62" s="545"/>
      <c r="D62" s="546"/>
      <c r="E62" s="546"/>
      <c r="F62" s="546"/>
      <c r="G62" s="546"/>
      <c r="H62" s="546"/>
      <c r="I62" s="546"/>
      <c r="J62" s="546"/>
      <c r="K62" s="546"/>
      <c r="L62" s="547"/>
      <c r="M62" s="545" t="s">
        <v>740</v>
      </c>
      <c r="N62" s="546"/>
      <c r="O62" s="546"/>
      <c r="P62" s="548"/>
      <c r="Q62" s="548"/>
      <c r="R62" s="548"/>
      <c r="S62" s="548"/>
      <c r="T62" s="548"/>
      <c r="U62" s="548"/>
      <c r="V62" s="548"/>
      <c r="W62" s="549"/>
      <c r="X62" s="545"/>
      <c r="Y62" s="546"/>
      <c r="Z62" s="546"/>
      <c r="AA62" s="546"/>
      <c r="AB62" s="546"/>
      <c r="AC62" s="546"/>
      <c r="AD62" s="546"/>
      <c r="AE62" s="546"/>
      <c r="AF62" s="546"/>
      <c r="AG62" s="546"/>
      <c r="AH62" s="546"/>
      <c r="AI62" s="546"/>
      <c r="AJ62" s="546"/>
      <c r="AK62" s="546"/>
      <c r="AL62" s="546"/>
      <c r="AM62" s="546"/>
      <c r="AN62" s="546"/>
      <c r="AO62" s="546"/>
      <c r="AP62" s="546"/>
      <c r="AQ62" s="546"/>
      <c r="AR62" s="546"/>
      <c r="AS62" s="546"/>
      <c r="AT62" s="546"/>
      <c r="AU62" s="547"/>
      <c r="AV62" s="550"/>
      <c r="AW62" s="550"/>
      <c r="AX62" s="550"/>
      <c r="AY62" s="550"/>
      <c r="AZ62" s="550"/>
      <c r="BA62" s="550"/>
      <c r="BB62" s="550"/>
      <c r="BC62" s="550"/>
      <c r="BD62" s="550"/>
      <c r="BE62" s="550"/>
      <c r="BF62" s="550"/>
      <c r="BG62" s="550"/>
      <c r="BH62" s="550"/>
      <c r="BI62" s="550"/>
      <c r="BJ62" s="550"/>
      <c r="BK62" s="550"/>
      <c r="BL62" s="550"/>
    </row>
    <row r="63" spans="1:64" ht="13.5" customHeight="1">
      <c r="A63" s="543">
        <f t="shared" si="0"/>
        <v>58</v>
      </c>
      <c r="B63" s="544"/>
      <c r="C63" s="545"/>
      <c r="D63" s="546"/>
      <c r="E63" s="546"/>
      <c r="F63" s="546"/>
      <c r="G63" s="546"/>
      <c r="H63" s="546"/>
      <c r="I63" s="546"/>
      <c r="J63" s="546"/>
      <c r="K63" s="546"/>
      <c r="L63" s="547"/>
      <c r="M63" s="545" t="s">
        <v>740</v>
      </c>
      <c r="N63" s="546"/>
      <c r="O63" s="546"/>
      <c r="P63" s="548"/>
      <c r="Q63" s="548"/>
      <c r="R63" s="548"/>
      <c r="S63" s="548"/>
      <c r="T63" s="548"/>
      <c r="U63" s="548"/>
      <c r="V63" s="548"/>
      <c r="W63" s="549"/>
      <c r="X63" s="545"/>
      <c r="Y63" s="546"/>
      <c r="Z63" s="546"/>
      <c r="AA63" s="546"/>
      <c r="AB63" s="546"/>
      <c r="AC63" s="546"/>
      <c r="AD63" s="546"/>
      <c r="AE63" s="546"/>
      <c r="AF63" s="546"/>
      <c r="AG63" s="546"/>
      <c r="AH63" s="546"/>
      <c r="AI63" s="546"/>
      <c r="AJ63" s="546"/>
      <c r="AK63" s="546"/>
      <c r="AL63" s="546"/>
      <c r="AM63" s="546"/>
      <c r="AN63" s="546"/>
      <c r="AO63" s="546"/>
      <c r="AP63" s="546"/>
      <c r="AQ63" s="546"/>
      <c r="AR63" s="546"/>
      <c r="AS63" s="546"/>
      <c r="AT63" s="546"/>
      <c r="AU63" s="547"/>
      <c r="AV63" s="550"/>
      <c r="AW63" s="550"/>
      <c r="AX63" s="550"/>
      <c r="AY63" s="550"/>
      <c r="AZ63" s="550"/>
      <c r="BA63" s="550"/>
      <c r="BB63" s="550"/>
      <c r="BC63" s="550"/>
      <c r="BD63" s="550"/>
      <c r="BE63" s="550"/>
      <c r="BF63" s="550"/>
      <c r="BG63" s="550"/>
      <c r="BH63" s="550"/>
      <c r="BI63" s="550"/>
      <c r="BJ63" s="550"/>
      <c r="BK63" s="550"/>
      <c r="BL63" s="550"/>
    </row>
    <row r="64" spans="1:64" ht="13.5" customHeight="1">
      <c r="A64" s="543">
        <f t="shared" si="0"/>
        <v>59</v>
      </c>
      <c r="B64" s="544"/>
      <c r="C64" s="545"/>
      <c r="D64" s="546"/>
      <c r="E64" s="546"/>
      <c r="F64" s="546"/>
      <c r="G64" s="546"/>
      <c r="H64" s="546"/>
      <c r="I64" s="546"/>
      <c r="J64" s="546"/>
      <c r="K64" s="546"/>
      <c r="L64" s="547"/>
      <c r="M64" s="545" t="s">
        <v>740</v>
      </c>
      <c r="N64" s="546"/>
      <c r="O64" s="546"/>
      <c r="P64" s="548"/>
      <c r="Q64" s="548"/>
      <c r="R64" s="548"/>
      <c r="S64" s="548"/>
      <c r="T64" s="548"/>
      <c r="U64" s="548"/>
      <c r="V64" s="548"/>
      <c r="W64" s="549"/>
      <c r="X64" s="545"/>
      <c r="Y64" s="546"/>
      <c r="Z64" s="546"/>
      <c r="AA64" s="546"/>
      <c r="AB64" s="546"/>
      <c r="AC64" s="546"/>
      <c r="AD64" s="546"/>
      <c r="AE64" s="546"/>
      <c r="AF64" s="546"/>
      <c r="AG64" s="546"/>
      <c r="AH64" s="546"/>
      <c r="AI64" s="546"/>
      <c r="AJ64" s="546"/>
      <c r="AK64" s="546"/>
      <c r="AL64" s="546"/>
      <c r="AM64" s="546"/>
      <c r="AN64" s="546"/>
      <c r="AO64" s="546"/>
      <c r="AP64" s="546"/>
      <c r="AQ64" s="546"/>
      <c r="AR64" s="546"/>
      <c r="AS64" s="546"/>
      <c r="AT64" s="546"/>
      <c r="AU64" s="547"/>
      <c r="AV64" s="550"/>
      <c r="AW64" s="550"/>
      <c r="AX64" s="550"/>
      <c r="AY64" s="550"/>
      <c r="AZ64" s="550"/>
      <c r="BA64" s="550"/>
      <c r="BB64" s="550"/>
      <c r="BC64" s="550"/>
      <c r="BD64" s="550"/>
      <c r="BE64" s="550"/>
      <c r="BF64" s="550"/>
      <c r="BG64" s="550"/>
      <c r="BH64" s="550"/>
      <c r="BI64" s="550"/>
      <c r="BJ64" s="550"/>
      <c r="BK64" s="550"/>
      <c r="BL64" s="550"/>
    </row>
    <row r="65" spans="10:11" ht="13.5" customHeight="1">
      <c r="J65" s="93"/>
      <c r="K65" s="93"/>
    </row>
    <row r="66" spans="10:11" ht="13.5" customHeight="1">
      <c r="J66" s="94"/>
      <c r="K66" s="94"/>
    </row>
  </sheetData>
  <mergeCells count="299">
    <mergeCell ref="C15:L15"/>
    <mergeCell ref="C16:L16"/>
    <mergeCell ref="C17:L17"/>
    <mergeCell ref="C18:L18"/>
    <mergeCell ref="C19:L19"/>
    <mergeCell ref="C20:L20"/>
    <mergeCell ref="M16:W16"/>
    <mergeCell ref="X16:AU16"/>
    <mergeCell ref="AV16:BL16"/>
    <mergeCell ref="M17:W17"/>
    <mergeCell ref="X17:AU17"/>
    <mergeCell ref="AV17:BL17"/>
    <mergeCell ref="M18:W18"/>
    <mergeCell ref="X18:AU18"/>
    <mergeCell ref="AV18:BL18"/>
    <mergeCell ref="M19:W19"/>
    <mergeCell ref="X19:AU19"/>
    <mergeCell ref="AV19:BL19"/>
    <mergeCell ref="M20:W20"/>
    <mergeCell ref="X20:AU20"/>
    <mergeCell ref="AV20:BL20"/>
    <mergeCell ref="M15:W15"/>
    <mergeCell ref="X15:AU15"/>
    <mergeCell ref="A64:B64"/>
    <mergeCell ref="C64:L64"/>
    <mergeCell ref="M64:W64"/>
    <mergeCell ref="X64:AU64"/>
    <mergeCell ref="AV64:BL64"/>
    <mergeCell ref="A62:B62"/>
    <mergeCell ref="C62:L62"/>
    <mergeCell ref="M62:W62"/>
    <mergeCell ref="X62:AU62"/>
    <mergeCell ref="AV62:BL62"/>
    <mergeCell ref="A63:B63"/>
    <mergeCell ref="C63:L63"/>
    <mergeCell ref="M63:W63"/>
    <mergeCell ref="X63:AU63"/>
    <mergeCell ref="AV63:BL63"/>
    <mergeCell ref="A60:B60"/>
    <mergeCell ref="C60:L60"/>
    <mergeCell ref="M60:W60"/>
    <mergeCell ref="X60:AU60"/>
    <mergeCell ref="AV60:BL60"/>
    <mergeCell ref="A61:B61"/>
    <mergeCell ref="C61:L61"/>
    <mergeCell ref="M61:W61"/>
    <mergeCell ref="X61:AU61"/>
    <mergeCell ref="AV61:BL61"/>
    <mergeCell ref="A58:B58"/>
    <mergeCell ref="C58:L58"/>
    <mergeCell ref="M58:W58"/>
    <mergeCell ref="X58:AU58"/>
    <mergeCell ref="AV58:BL58"/>
    <mergeCell ref="A59:B59"/>
    <mergeCell ref="C59:L59"/>
    <mergeCell ref="M59:W59"/>
    <mergeCell ref="X59:AU59"/>
    <mergeCell ref="AV59:BL59"/>
    <mergeCell ref="A56:B56"/>
    <mergeCell ref="C56:L56"/>
    <mergeCell ref="M56:W56"/>
    <mergeCell ref="X56:AU56"/>
    <mergeCell ref="AV56:BL56"/>
    <mergeCell ref="A57:B57"/>
    <mergeCell ref="C57:L57"/>
    <mergeCell ref="M57:W57"/>
    <mergeCell ref="X57:AU57"/>
    <mergeCell ref="AV57:BL57"/>
    <mergeCell ref="A54:B54"/>
    <mergeCell ref="C54:L54"/>
    <mergeCell ref="M54:W54"/>
    <mergeCell ref="X54:AU54"/>
    <mergeCell ref="AV54:BL54"/>
    <mergeCell ref="A55:B55"/>
    <mergeCell ref="C55:L55"/>
    <mergeCell ref="M55:W55"/>
    <mergeCell ref="X55:AU55"/>
    <mergeCell ref="AV55:BL55"/>
    <mergeCell ref="A52:B52"/>
    <mergeCell ref="C52:L52"/>
    <mergeCell ref="M52:W52"/>
    <mergeCell ref="X52:AU52"/>
    <mergeCell ref="AV52:BL52"/>
    <mergeCell ref="A53:B53"/>
    <mergeCell ref="C53:L53"/>
    <mergeCell ref="M53:W53"/>
    <mergeCell ref="X53:AU53"/>
    <mergeCell ref="AV53:BL53"/>
    <mergeCell ref="A50:B50"/>
    <mergeCell ref="C50:L50"/>
    <mergeCell ref="M50:W50"/>
    <mergeCell ref="X50:AU50"/>
    <mergeCell ref="AV50:BL50"/>
    <mergeCell ref="A51:B51"/>
    <mergeCell ref="C51:L51"/>
    <mergeCell ref="M51:W51"/>
    <mergeCell ref="X51:AU51"/>
    <mergeCell ref="AV51:BL51"/>
    <mergeCell ref="A48:B48"/>
    <mergeCell ref="C48:L48"/>
    <mergeCell ref="M48:W48"/>
    <mergeCell ref="X48:AU48"/>
    <mergeCell ref="AV48:BL48"/>
    <mergeCell ref="A49:B49"/>
    <mergeCell ref="C49:L49"/>
    <mergeCell ref="M49:W49"/>
    <mergeCell ref="X49:AU49"/>
    <mergeCell ref="AV49:BL49"/>
    <mergeCell ref="A46:B46"/>
    <mergeCell ref="C46:L46"/>
    <mergeCell ref="M46:W46"/>
    <mergeCell ref="X46:AU46"/>
    <mergeCell ref="AV46:BL46"/>
    <mergeCell ref="A47:B47"/>
    <mergeCell ref="C47:L47"/>
    <mergeCell ref="M47:W47"/>
    <mergeCell ref="X47:AU47"/>
    <mergeCell ref="AV47:BL47"/>
    <mergeCell ref="A44:B44"/>
    <mergeCell ref="C44:L44"/>
    <mergeCell ref="M44:W44"/>
    <mergeCell ref="X44:AU44"/>
    <mergeCell ref="AV44:BL44"/>
    <mergeCell ref="A45:B45"/>
    <mergeCell ref="C45:L45"/>
    <mergeCell ref="M45:W45"/>
    <mergeCell ref="X45:AU45"/>
    <mergeCell ref="AV45:BL45"/>
    <mergeCell ref="A42:B42"/>
    <mergeCell ref="C42:L42"/>
    <mergeCell ref="M42:W42"/>
    <mergeCell ref="X42:AU42"/>
    <mergeCell ref="AV42:BL42"/>
    <mergeCell ref="A43:B43"/>
    <mergeCell ref="C43:L43"/>
    <mergeCell ref="M43:W43"/>
    <mergeCell ref="X43:AU43"/>
    <mergeCell ref="AV43:BL43"/>
    <mergeCell ref="A40:B40"/>
    <mergeCell ref="C40:L40"/>
    <mergeCell ref="M40:W40"/>
    <mergeCell ref="X40:AU40"/>
    <mergeCell ref="AV40:BL40"/>
    <mergeCell ref="A41:B41"/>
    <mergeCell ref="C41:L41"/>
    <mergeCell ref="M41:W41"/>
    <mergeCell ref="X41:AU41"/>
    <mergeCell ref="AV41:BL41"/>
    <mergeCell ref="A38:B38"/>
    <mergeCell ref="C38:L38"/>
    <mergeCell ref="M38:W38"/>
    <mergeCell ref="X38:AU38"/>
    <mergeCell ref="AV38:BL38"/>
    <mergeCell ref="A39:B39"/>
    <mergeCell ref="C39:L39"/>
    <mergeCell ref="M39:W39"/>
    <mergeCell ref="X39:AU39"/>
    <mergeCell ref="AV39:BL39"/>
    <mergeCell ref="A36:B36"/>
    <mergeCell ref="C36:L36"/>
    <mergeCell ref="M36:W36"/>
    <mergeCell ref="X36:AU36"/>
    <mergeCell ref="AV36:BL36"/>
    <mergeCell ref="A37:B37"/>
    <mergeCell ref="C37:L37"/>
    <mergeCell ref="M37:W37"/>
    <mergeCell ref="X37:AU37"/>
    <mergeCell ref="AV37:BL37"/>
    <mergeCell ref="A34:B34"/>
    <mergeCell ref="C34:L34"/>
    <mergeCell ref="M34:W34"/>
    <mergeCell ref="X34:AU34"/>
    <mergeCell ref="AV34:BL34"/>
    <mergeCell ref="A35:B35"/>
    <mergeCell ref="C35:L35"/>
    <mergeCell ref="M35:W35"/>
    <mergeCell ref="X35:AU35"/>
    <mergeCell ref="AV35:BL35"/>
    <mergeCell ref="A32:B32"/>
    <mergeCell ref="C32:L32"/>
    <mergeCell ref="M32:W32"/>
    <mergeCell ref="X32:AU32"/>
    <mergeCell ref="AV32:BL32"/>
    <mergeCell ref="A33:B33"/>
    <mergeCell ref="C33:L33"/>
    <mergeCell ref="M33:W33"/>
    <mergeCell ref="X33:AU33"/>
    <mergeCell ref="AV33:BL33"/>
    <mergeCell ref="A30:B30"/>
    <mergeCell ref="C30:L30"/>
    <mergeCell ref="M30:W30"/>
    <mergeCell ref="X30:AU30"/>
    <mergeCell ref="AV30:BL30"/>
    <mergeCell ref="A31:B31"/>
    <mergeCell ref="C31:L31"/>
    <mergeCell ref="M31:W31"/>
    <mergeCell ref="X31:AU31"/>
    <mergeCell ref="AV31:BL31"/>
    <mergeCell ref="A28:B28"/>
    <mergeCell ref="C28:L28"/>
    <mergeCell ref="M28:W28"/>
    <mergeCell ref="X28:AU28"/>
    <mergeCell ref="AV28:BL28"/>
    <mergeCell ref="A29:B29"/>
    <mergeCell ref="C29:L29"/>
    <mergeCell ref="M29:W29"/>
    <mergeCell ref="X29:AU29"/>
    <mergeCell ref="AV29:BL29"/>
    <mergeCell ref="A26:B26"/>
    <mergeCell ref="C26:L26"/>
    <mergeCell ref="M26:W26"/>
    <mergeCell ref="X26:AU26"/>
    <mergeCell ref="AV26:BL26"/>
    <mergeCell ref="A27:B27"/>
    <mergeCell ref="C27:L27"/>
    <mergeCell ref="M27:W27"/>
    <mergeCell ref="X27:AU27"/>
    <mergeCell ref="AV27:BL27"/>
    <mergeCell ref="C24:L24"/>
    <mergeCell ref="A24:B24"/>
    <mergeCell ref="M24:W24"/>
    <mergeCell ref="X24:AU24"/>
    <mergeCell ref="AV24:BL24"/>
    <mergeCell ref="A25:B25"/>
    <mergeCell ref="C25:L25"/>
    <mergeCell ref="M25:W25"/>
    <mergeCell ref="X25:AU25"/>
    <mergeCell ref="AV25:BL25"/>
    <mergeCell ref="A22:B22"/>
    <mergeCell ref="C22:L22"/>
    <mergeCell ref="M22:W22"/>
    <mergeCell ref="X22:AU22"/>
    <mergeCell ref="AV22:BL22"/>
    <mergeCell ref="A23:B23"/>
    <mergeCell ref="C23:L23"/>
    <mergeCell ref="M23:W23"/>
    <mergeCell ref="X23:AU23"/>
    <mergeCell ref="AV23:BL23"/>
    <mergeCell ref="A15:B15"/>
    <mergeCell ref="AV15:BL15"/>
    <mergeCell ref="A21:B21"/>
    <mergeCell ref="C21:BL21"/>
    <mergeCell ref="A7:B7"/>
    <mergeCell ref="AV7:BL7"/>
    <mergeCell ref="A14:B14"/>
    <mergeCell ref="C14:BL14"/>
    <mergeCell ref="A6:B6"/>
    <mergeCell ref="C6:BL6"/>
    <mergeCell ref="C7:L7"/>
    <mergeCell ref="M7:W7"/>
    <mergeCell ref="X7:AU7"/>
    <mergeCell ref="A8:B8"/>
    <mergeCell ref="C8:L8"/>
    <mergeCell ref="M8:W8"/>
    <mergeCell ref="X8:AU8"/>
    <mergeCell ref="AV8:BL8"/>
    <mergeCell ref="A9:B9"/>
    <mergeCell ref="C9:L9"/>
    <mergeCell ref="M9:W9"/>
    <mergeCell ref="X9:AU9"/>
    <mergeCell ref="AV9:BL9"/>
    <mergeCell ref="A10:B10"/>
    <mergeCell ref="A3:BL3"/>
    <mergeCell ref="A4:D4"/>
    <mergeCell ref="E4:BL4"/>
    <mergeCell ref="A5:B5"/>
    <mergeCell ref="C5:L5"/>
    <mergeCell ref="M5:W5"/>
    <mergeCell ref="X5:AU5"/>
    <mergeCell ref="AV5:BL5"/>
    <mergeCell ref="A1:L2"/>
    <mergeCell ref="M1:AR2"/>
    <mergeCell ref="AS1:AU1"/>
    <mergeCell ref="AV1:BB1"/>
    <mergeCell ref="BC1:BE1"/>
    <mergeCell ref="BF1:BL1"/>
    <mergeCell ref="AS2:AU2"/>
    <mergeCell ref="AV2:BB2"/>
    <mergeCell ref="BC2:BE2"/>
    <mergeCell ref="BF2:BL2"/>
    <mergeCell ref="C10:L10"/>
    <mergeCell ref="M10:W10"/>
    <mergeCell ref="X10:AU10"/>
    <mergeCell ref="AV10:BL10"/>
    <mergeCell ref="A11:B11"/>
    <mergeCell ref="C11:L11"/>
    <mergeCell ref="M11:W11"/>
    <mergeCell ref="X11:AU11"/>
    <mergeCell ref="AV11:BL11"/>
    <mergeCell ref="A12:B12"/>
    <mergeCell ref="C12:L12"/>
    <mergeCell ref="M12:W12"/>
    <mergeCell ref="X12:AU12"/>
    <mergeCell ref="AV12:BL12"/>
    <mergeCell ref="A13:B13"/>
    <mergeCell ref="C13:L13"/>
    <mergeCell ref="M13:W13"/>
    <mergeCell ref="X13:AU13"/>
    <mergeCell ref="AV13:BL13"/>
  </mergeCells>
  <phoneticPr fontId="1"/>
  <pageMargins left="0.39370078740157483" right="0.39370078740157483" top="0.98425196850393704" bottom="0.59055118110236227" header="0.39370078740157483" footer="0.19685039370078741"/>
  <pageSetup paperSize="9" scale="70" orientation="landscape" r:id="rId1"/>
  <headerFooter alignWithMargins="0">
    <oddHeader>&amp;R&amp;G</oddHeader>
    <oddFooter>&amp;R&amp;11&amp;P/&amp;N&amp;L&amp;11Copyright (c) ITOCHU Techno-Solutions Corporation All Rights Reserved.</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85" zoomScaleNormal="85" workbookViewId="0"/>
  </sheetViews>
  <sheetFormatPr defaultRowHeight="13.5"/>
  <cols>
    <col min="12" max="12" width="9.5" customWidth="1"/>
  </cols>
  <sheetData>
    <row r="1" spans="1:15">
      <c r="A1" t="s">
        <v>129</v>
      </c>
      <c r="O1" t="s">
        <v>130</v>
      </c>
    </row>
    <row r="4" spans="1:15">
      <c r="A4" t="s">
        <v>84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15</vt:i4>
      </vt:variant>
    </vt:vector>
  </HeadingPairs>
  <TitlesOfParts>
    <vt:vector size="27" baseType="lpstr">
      <vt:lpstr>変更履歴</vt:lpstr>
      <vt:lpstr>１．タスクESBメソッド</vt:lpstr>
      <vt:lpstr>２．タスクESBスキーマ</vt:lpstr>
      <vt:lpstr>補足(タスクESBスキーマ値サンプル)</vt:lpstr>
      <vt:lpstr>補足（システムID・機能ID）</vt:lpstr>
      <vt:lpstr>補足(プロセス適用業務一覧)</vt:lpstr>
      <vt:lpstr>補足（タスク処理区分）</vt:lpstr>
      <vt:lpstr>補足（エラーコード）</vt:lpstr>
      <vt:lpstr>補足（後続の連携元システム情報）</vt:lpstr>
      <vt:lpstr>補足（タスクリスト表示サンプル）</vt:lpstr>
      <vt:lpstr>補足（タスク詳細表示サンプル）</vt:lpstr>
      <vt:lpstr>参考(要件定義時タスクESBスキーマ)</vt:lpstr>
      <vt:lpstr>'補足（エラーコード）'!ContentsName</vt:lpstr>
      <vt:lpstr>'補足（タスク処理区分）'!ContentsName</vt:lpstr>
      <vt:lpstr>'補足（エラーコード）'!CreateDate</vt:lpstr>
      <vt:lpstr>'補足（タスク処理区分）'!CreateDate</vt:lpstr>
      <vt:lpstr>'補足（エラーコード）'!DeliverableName</vt:lpstr>
      <vt:lpstr>'補足（タスク処理区分）'!DeliverableName</vt:lpstr>
      <vt:lpstr>'補足（エラーコード）'!ModifyDate</vt:lpstr>
      <vt:lpstr>'補足（タスク処理区分）'!ModifyDate</vt:lpstr>
      <vt:lpstr>'補足(プロセス適用業務一覧)'!Print_Area</vt:lpstr>
      <vt:lpstr>'補足（エラーコード）'!Print_Titles</vt:lpstr>
      <vt:lpstr>'補足（タスク処理区分）'!Print_Titles</vt:lpstr>
      <vt:lpstr>'補足（エラーコード）'!SystemName</vt:lpstr>
      <vt:lpstr>'補足（タスク処理区分）'!SystemName</vt:lpstr>
      <vt:lpstr>'補足（エラーコード）'!Title</vt:lpstr>
      <vt:lpstr>'補足（タスク処理区分）'!Title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茂木　隆行</dc:creator>
  <cp:lastModifiedBy>西山　正則</cp:lastModifiedBy>
  <dcterms:created xsi:type="dcterms:W3CDTF">2015-02-18T00:25:36Z</dcterms:created>
  <dcterms:modified xsi:type="dcterms:W3CDTF">2016-01-21T05:09:29Z</dcterms:modified>
</cp:coreProperties>
</file>