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610" windowHeight="11640"/>
  </bookViews>
  <sheets>
    <sheet name="エビデンス" sheetId="1" r:id="rId1"/>
    <sheet name="対応" sheetId="3" r:id="rId2"/>
  </sheets>
  <externalReferences>
    <externalReference r:id="rId3"/>
    <externalReference r:id="rId4"/>
  </externalReferences>
  <definedNames>
    <definedName name="_Order1" hidden="1">255</definedName>
    <definedName name="_Order2" hidden="1">255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機能ID">[1]機能一覧!$A$2:$A$141</definedName>
    <definedName name="文字種">[2]リスト項目!$G$3:$G$34</definedName>
  </definedNames>
  <calcPr calcId="145621"/>
</workbook>
</file>

<file path=xl/calcChain.xml><?xml version="1.0" encoding="utf-8"?>
<calcChain xmlns="http://schemas.openxmlformats.org/spreadsheetml/2006/main">
  <c r="O46" i="3" l="1"/>
  <c r="E46" i="3"/>
  <c r="O45" i="3"/>
  <c r="E45" i="3"/>
  <c r="O42" i="3"/>
  <c r="M42" i="3"/>
  <c r="K42" i="3"/>
  <c r="I42" i="3"/>
  <c r="O41" i="3"/>
  <c r="M41" i="3"/>
  <c r="K41" i="3"/>
  <c r="I41" i="3"/>
  <c r="F39" i="3"/>
  <c r="E39" i="3"/>
  <c r="F38" i="3"/>
  <c r="E38" i="3"/>
</calcChain>
</file>

<file path=xl/sharedStrings.xml><?xml version="1.0" encoding="utf-8"?>
<sst xmlns="http://schemas.openxmlformats.org/spreadsheetml/2006/main" count="118" uniqueCount="48">
  <si>
    <t>No.</t>
  </si>
  <si>
    <t>+---------------------------------------------------------------------------+</t>
  </si>
  <si>
    <t>XXSupply Chain Management: Version : UNKNOWN</t>
  </si>
  <si>
    <t>Copyright (c) 1979, 1999, Oracle Corporation. All rights reserved.</t>
  </si>
  <si>
    <t>XXPO_CR_PURCHASE_REQ module: XXPO:購買依頼発注生成</t>
  </si>
  <si>
    <t>現在のシステム時刻は、 24-SEP-2013  08:48:35 です。</t>
  </si>
  <si>
    <t>現在のシステム時刻は、 24-SEP-2013  08:50:10 です。</t>
  </si>
  <si>
    <t>**Starts**24-SEP-2013 08:48:35</t>
  </si>
  <si>
    <t>**Starts**24-SEP-2013 08:50:10</t>
  </si>
  <si>
    <t>**Ends**24-SEP-2013 08:48:55</t>
  </si>
  <si>
    <t>**Ends**24-SEP-2013 08:50:32</t>
  </si>
  <si>
    <t>FND_FILEからのログ・メッセージの開始</t>
  </si>
  <si>
    <t>Next.MI:XXPO:購買依頼発注生成(要求ID：41171949)</t>
  </si>
  <si>
    <t>Next.MI:XXPO:購買依頼発注生成(要求ID：41171954)</t>
  </si>
  <si>
    <t xml:space="preserve">  現在のシステム時刻は、 2013/09/24 08:48:36 です</t>
  </si>
  <si>
    <t xml:space="preserve">  現在のシステム時刻は、 2013/09/24 08:50:10 です</t>
  </si>
  <si>
    <t xml:space="preserve">    [PROGRAM NAME]</t>
  </si>
  <si>
    <t xml:space="preserve">      xxpo030802_pkg</t>
  </si>
  <si>
    <t xml:space="preserve">    [PARAMETERS]</t>
  </si>
  <si>
    <t xml:space="preserve">      購買依頼ヘッダID:581881</t>
  </si>
  <si>
    <t xml:space="preserve">      購買依頼ヘッダID:581901</t>
  </si>
  <si>
    <t xml:space="preserve">      処理タイプ      :MENU</t>
  </si>
  <si>
    <t xml:space="preserve">      仕入先ID        :</t>
  </si>
  <si>
    <t xml:space="preserve">      仕入先サイトID  :</t>
  </si>
  <si>
    <t>1 件、 登録 しました。</t>
  </si>
  <si>
    <t>　コンカレント要求が正常に終了しました。</t>
  </si>
  <si>
    <t xml:space="preserve">  現在のシステム時刻は、 2013/09/24 08:48:55 です。</t>
  </si>
  <si>
    <t xml:space="preserve">  現在のシステム時刻は、 2013/09/24 08:50:32 です。</t>
  </si>
  <si>
    <t xml:space="preserve">                                                            Next.MI</t>
  </si>
  <si>
    <t>FND_FILEからのログ・メッセージの終了</t>
  </si>
  <si>
    <t>要求完了オプションを実行中...</t>
  </si>
  <si>
    <t>+------------- 1) PRINT   -------------+</t>
  </si>
  <si>
    <t>出力ファイルを印刷中。</t>
  </si>
  <si>
    <t xml:space="preserve">                   要求ID : 41171949 </t>
  </si>
  <si>
    <t xml:space="preserve">                   要求ID : 41171954 </t>
  </si>
  <si>
    <t xml:space="preserve">                     部数 : 0 </t>
  </si>
  <si>
    <t xml:space="preserve">                 プリンタ : noprint </t>
  </si>
  <si>
    <t>+--------------------------------------+</t>
  </si>
  <si>
    <t>要求完了オプションの実行が終了しました。</t>
  </si>
  <si>
    <t>コンカレント要求が正常に終了しました。</t>
  </si>
  <si>
    <t>現在のシステム時刻は、 24-SEP-2013  08:48:55 です。</t>
  </si>
  <si>
    <t>現在のシステム時刻は、 24-SEP-2013  08:50:32 です。</t>
  </si>
  <si>
    <t>★合計をExcelで算出</t>
    <rPh sb="1" eb="3">
      <t>ゴウケイ</t>
    </rPh>
    <rPh sb="10" eb="12">
      <t>サンシュツ</t>
    </rPh>
    <phoneticPr fontId="3"/>
  </si>
  <si>
    <t>単価</t>
    <rPh sb="0" eb="2">
      <t>タンカ</t>
    </rPh>
    <phoneticPr fontId="3"/>
  </si>
  <si>
    <t>稼働合計</t>
    <rPh sb="0" eb="2">
      <t>カドウ</t>
    </rPh>
    <rPh sb="2" eb="4">
      <t>ゴウケイ</t>
    </rPh>
    <phoneticPr fontId="3"/>
  </si>
  <si>
    <t>原価合計</t>
    <rPh sb="0" eb="2">
      <t>ゲンカ</t>
    </rPh>
    <rPh sb="2" eb="4">
      <t>ゴウケイ</t>
    </rPh>
    <phoneticPr fontId="3"/>
  </si>
  <si>
    <t>★修正後イメージ</t>
    <rPh sb="1" eb="3">
      <t>シュウセイ</t>
    </rPh>
    <rPh sb="3" eb="4">
      <t>ゴ</t>
    </rPh>
    <phoneticPr fontId="3"/>
  </si>
  <si>
    <t>最終月に寄せ処理</t>
    <rPh sb="0" eb="2">
      <t>サイシュウ</t>
    </rPh>
    <rPh sb="2" eb="3">
      <t>ツキ</t>
    </rPh>
    <rPh sb="4" eb="5">
      <t>ヨ</t>
    </rPh>
    <rPh sb="6" eb="8">
      <t>ショリ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</si>
</sst>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#,##0;\-#,##0;&quot;-&quot;"/>
    <numFmt numFmtId="177" formatCode="&quot;SFr.&quot;#,##0;[Red]&quot;SFr.&quot;\-#,##0"/>
    <numFmt numFmtId="178" formatCode="#,##0.00;[Red]\(#,##0.00\)"/>
    <numFmt numFmtId="179" formatCode="&quot;¥&quot;#,##0.00;[Red]\-&quot;¥&quot;#,##0.00"/>
    <numFmt numFmtId="180" formatCode="&quot;¥&quot;#,##0;[Red]\-&quot;¥&quot;#,##0"/>
    <numFmt numFmtId="181" formatCode="yyyy/mm"/>
    <numFmt numFmtId="182" formatCode="#,##0.0;[Red]\-#,##0.0"/>
  </numFmts>
  <fonts count="37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9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indexed="8"/>
      <name val="Arial"/>
      <family val="2"/>
    </font>
    <font>
      <b/>
      <sz val="10"/>
      <color indexed="9"/>
      <name val="ＭＳ ゴシック"/>
      <family val="3"/>
      <charset val="128"/>
    </font>
    <font>
      <b/>
      <sz val="8"/>
      <color indexed="9"/>
      <name val="ＭＳ ゴシック"/>
      <family val="3"/>
      <charset val="128"/>
    </font>
    <font>
      <b/>
      <sz val="8"/>
      <color indexed="8"/>
      <name val="ＭＳ ゴシック"/>
      <family val="3"/>
      <charset val="128"/>
    </font>
    <font>
      <sz val="9"/>
      <name val="Times New Roma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0"/>
      <name val="Arial"/>
      <family val="2"/>
    </font>
    <font>
      <sz val="10"/>
      <color indexed="8"/>
      <name val="_x001b_$B#M#S_x001b_(B _x001b_$B%4%7%C%/_x001b_(B"/>
      <family val="1"/>
    </font>
    <font>
      <b/>
      <i/>
      <sz val="10"/>
      <color indexed="8"/>
      <name val="_x001b_$B#M#S_x001b_(B _x001b_$B%4%7%C%/_x001b_(B"/>
      <family val="1"/>
    </font>
    <font>
      <b/>
      <sz val="10"/>
      <color indexed="9"/>
      <name val="_x001b_$B#M#S_x001b_(B _x001b_$B%4%7%C%/_x001b_(B"/>
      <family val="1"/>
    </font>
    <font>
      <b/>
      <sz val="10"/>
      <color indexed="17"/>
      <name val="_x001b_$B#M#S_x001b_(B _x001b_$B%4%7%C%/_x001b_(B"/>
      <family val="1"/>
    </font>
    <font>
      <b/>
      <sz val="16"/>
      <color indexed="13"/>
      <name val="_x001b_$B#M#S_x001b_(B _x001b_$B%4%7%C%/_x001b_(B"/>
      <family val="1"/>
    </font>
    <font>
      <b/>
      <sz val="12"/>
      <color indexed="8"/>
      <name val="ＭＳ ゴシック"/>
      <family val="3"/>
      <charset val="128"/>
    </font>
    <font>
      <sz val="8"/>
      <color indexed="16"/>
      <name val="Century Schoolbook"/>
      <family val="1"/>
    </font>
    <font>
      <sz val="8"/>
      <color indexed="8"/>
      <name val="ＭＳ ゴシック"/>
      <family val="3"/>
      <charset val="128"/>
    </font>
    <font>
      <sz val="8"/>
      <color indexed="12"/>
      <name val="ＭＳ ゴシック"/>
      <family val="3"/>
      <charset val="128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8"/>
      <color indexed="8"/>
      <name val="Wingdings"/>
      <charset val="2"/>
    </font>
    <font>
      <sz val="11"/>
      <color theme="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name val="OLF明朝"/>
      <family val="3"/>
      <charset val="128"/>
    </font>
    <font>
      <sz val="11"/>
      <name val="・団"/>
      <family val="1"/>
      <charset val="128"/>
    </font>
    <font>
      <sz val="11"/>
      <color indexed="8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17"/>
      </patternFill>
    </fill>
    <fill>
      <patternFill patternType="solid">
        <fgColor indexed="43"/>
      </patternFill>
    </fill>
    <fill>
      <patternFill patternType="solid">
        <fgColor indexed="47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0">
    <xf numFmtId="0" fontId="0" fillId="0" borderId="0">
      <alignment vertical="center"/>
    </xf>
    <xf numFmtId="0" fontId="1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176" fontId="6" fillId="0" borderId="0" applyFill="0" applyBorder="0" applyAlignment="0"/>
    <xf numFmtId="0" fontId="7" fillId="7" borderId="0">
      <alignment horizontal="left"/>
    </xf>
    <xf numFmtId="0" fontId="8" fillId="7" borderId="0">
      <alignment horizontal="right"/>
    </xf>
    <xf numFmtId="0" fontId="9" fillId="8" borderId="0">
      <alignment horizontal="center"/>
    </xf>
    <xf numFmtId="0" fontId="8" fillId="7" borderId="0">
      <alignment horizontal="right"/>
    </xf>
    <xf numFmtId="0" fontId="9" fillId="8" borderId="0">
      <alignment horizontal="left"/>
    </xf>
    <xf numFmtId="0" fontId="10" fillId="0" borderId="0">
      <alignment horizontal="left"/>
    </xf>
    <xf numFmtId="0" fontId="11" fillId="0" borderId="1" applyNumberFormat="0" applyAlignment="0" applyProtection="0">
      <alignment horizontal="left" vertical="center"/>
    </xf>
    <xf numFmtId="0" fontId="11" fillId="0" borderId="2">
      <alignment horizontal="left" vertical="center"/>
    </xf>
    <xf numFmtId="0" fontId="12" fillId="0" borderId="0" applyBorder="0"/>
    <xf numFmtId="0" fontId="12" fillId="0" borderId="0"/>
    <xf numFmtId="0" fontId="7" fillId="7" borderId="0">
      <alignment horizontal="left"/>
    </xf>
    <xf numFmtId="0" fontId="13" fillId="8" borderId="0">
      <alignment horizontal="left"/>
    </xf>
    <xf numFmtId="177" fontId="1" fillId="0" borderId="0"/>
    <xf numFmtId="0" fontId="14" fillId="0" borderId="0"/>
    <xf numFmtId="178" fontId="15" fillId="8" borderId="0">
      <alignment horizontal="right"/>
    </xf>
    <xf numFmtId="0" fontId="16" fillId="9" borderId="0">
      <alignment horizontal="center"/>
    </xf>
    <xf numFmtId="0" fontId="17" fillId="10" borderId="0"/>
    <xf numFmtId="0" fontId="18" fillId="8" borderId="0" applyBorder="0">
      <alignment horizontal="centerContinuous"/>
    </xf>
    <xf numFmtId="0" fontId="19" fillId="10" borderId="0" applyBorder="0">
      <alignment horizontal="centerContinuous"/>
    </xf>
    <xf numFmtId="4" fontId="10" fillId="0" borderId="0">
      <alignment horizontal="right"/>
    </xf>
    <xf numFmtId="0" fontId="13" fillId="11" borderId="0">
      <alignment horizontal="center"/>
    </xf>
    <xf numFmtId="49" fontId="20" fillId="8" borderId="0">
      <alignment horizontal="center"/>
    </xf>
    <xf numFmtId="4" fontId="21" fillId="0" borderId="0">
      <alignment horizontal="right"/>
    </xf>
    <xf numFmtId="0" fontId="8" fillId="7" borderId="0">
      <alignment horizontal="center"/>
    </xf>
    <xf numFmtId="0" fontId="8" fillId="7" borderId="0">
      <alignment horizontal="centerContinuous"/>
    </xf>
    <xf numFmtId="0" fontId="22" fillId="8" borderId="0">
      <alignment horizontal="left"/>
    </xf>
    <xf numFmtId="49" fontId="22" fillId="8" borderId="0">
      <alignment horizontal="center"/>
    </xf>
    <xf numFmtId="0" fontId="7" fillId="7" borderId="0">
      <alignment horizontal="left"/>
    </xf>
    <xf numFmtId="49" fontId="22" fillId="8" borderId="0">
      <alignment horizontal="left"/>
    </xf>
    <xf numFmtId="0" fontId="7" fillId="7" borderId="0">
      <alignment horizontal="centerContinuous"/>
    </xf>
    <xf numFmtId="0" fontId="7" fillId="7" borderId="0">
      <alignment horizontal="right"/>
    </xf>
    <xf numFmtId="49" fontId="13" fillId="8" borderId="0">
      <alignment horizontal="left"/>
    </xf>
    <xf numFmtId="0" fontId="8" fillId="7" borderId="0">
      <alignment horizontal="right"/>
    </xf>
    <xf numFmtId="0" fontId="22" fillId="12" borderId="0">
      <alignment horizontal="center"/>
    </xf>
    <xf numFmtId="0" fontId="23" fillId="12" borderId="0">
      <alignment horizontal="center"/>
    </xf>
    <xf numFmtId="0" fontId="24" fillId="0" borderId="0">
      <alignment horizontal="left"/>
    </xf>
    <xf numFmtId="0" fontId="25" fillId="0" borderId="0"/>
    <xf numFmtId="0" fontId="26" fillId="0" borderId="0">
      <alignment horizontal="center"/>
    </xf>
    <xf numFmtId="0" fontId="27" fillId="8" borderId="0">
      <alignment horizontal="center"/>
    </xf>
    <xf numFmtId="0" fontId="28" fillId="2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0" fontId="30" fillId="0" borderId="0" applyFont="0"/>
    <xf numFmtId="179" fontId="31" fillId="0" borderId="0" applyFont="0" applyFill="0" applyBorder="0" applyAlignment="0" applyProtection="0"/>
    <xf numFmtId="180" fontId="31" fillId="0" borderId="0" applyFont="0" applyFill="0" applyBorder="0" applyAlignment="0" applyProtection="0"/>
    <xf numFmtId="0" fontId="1" fillId="0" borderId="0"/>
    <xf numFmtId="0" fontId="1" fillId="0" borderId="0"/>
    <xf numFmtId="0" fontId="29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29" fillId="0" borderId="0"/>
    <xf numFmtId="0" fontId="1" fillId="0" borderId="0">
      <alignment vertical="center"/>
    </xf>
    <xf numFmtId="0" fontId="1" fillId="0" borderId="0"/>
    <xf numFmtId="0" fontId="1" fillId="0" borderId="0"/>
    <xf numFmtId="0" fontId="29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29" fillId="0" borderId="0">
      <alignment vertical="center"/>
    </xf>
    <xf numFmtId="0" fontId="1" fillId="0" borderId="0"/>
    <xf numFmtId="0" fontId="1" fillId="0" borderId="0">
      <alignment vertical="center"/>
    </xf>
    <xf numFmtId="0" fontId="32" fillId="0" borderId="0">
      <alignment vertical="center"/>
    </xf>
    <xf numFmtId="0" fontId="29" fillId="0" borderId="0">
      <alignment vertical="center"/>
    </xf>
    <xf numFmtId="0" fontId="1" fillId="0" borderId="0"/>
    <xf numFmtId="0" fontId="1" fillId="0" borderId="0"/>
    <xf numFmtId="0" fontId="12" fillId="0" borderId="0"/>
    <xf numFmtId="0" fontId="4" fillId="0" borderId="0"/>
    <xf numFmtId="38" fontId="33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" fillId="6" borderId="0" xfId="1" applyFont="1" applyFill="1">
      <alignment vertical="center"/>
    </xf>
    <xf numFmtId="49" fontId="4" fillId="0" borderId="0" xfId="1" applyNumberFormat="1" applyFont="1">
      <alignment vertical="center"/>
    </xf>
    <xf numFmtId="0" fontId="4" fillId="0" borderId="0" xfId="1" applyFont="1">
      <alignment vertical="center"/>
    </xf>
    <xf numFmtId="49" fontId="4" fillId="6" borderId="0" xfId="1" applyNumberFormat="1" applyFont="1" applyFill="1">
      <alignment vertical="center"/>
    </xf>
    <xf numFmtId="0" fontId="4" fillId="6" borderId="0" xfId="1" applyFont="1" applyFill="1">
      <alignment vertical="center"/>
    </xf>
    <xf numFmtId="0" fontId="34" fillId="0" borderId="0" xfId="0" applyFont="1" applyAlignment="1">
      <alignment horizontal="right" vertical="center"/>
    </xf>
    <xf numFmtId="0" fontId="34" fillId="13" borderId="3" xfId="0" applyFont="1" applyFill="1" applyBorder="1">
      <alignment vertical="center"/>
    </xf>
    <xf numFmtId="181" fontId="34" fillId="13" borderId="3" xfId="0" applyNumberFormat="1" applyFont="1" applyFill="1" applyBorder="1" applyAlignment="1">
      <alignment horizontal="centerContinuous" vertical="center"/>
    </xf>
    <xf numFmtId="0" fontId="35" fillId="0" borderId="0" xfId="0" applyFont="1">
      <alignment vertical="center"/>
    </xf>
    <xf numFmtId="38" fontId="36" fillId="0" borderId="3" xfId="79" applyFont="1" applyBorder="1">
      <alignment vertical="center"/>
    </xf>
    <xf numFmtId="38" fontId="36" fillId="0" borderId="3" xfId="0" applyNumberFormat="1" applyFont="1" applyBorder="1">
      <alignment vertical="center"/>
    </xf>
    <xf numFmtId="0" fontId="35" fillId="0" borderId="3" xfId="0" applyFont="1" applyBorder="1">
      <alignment vertical="center"/>
    </xf>
    <xf numFmtId="182" fontId="34" fillId="0" borderId="3" xfId="79" applyNumberFormat="1" applyFont="1" applyBorder="1">
      <alignment vertical="center"/>
    </xf>
    <xf numFmtId="182" fontId="34" fillId="14" borderId="3" xfId="79" applyNumberFormat="1" applyFont="1" applyFill="1" applyBorder="1">
      <alignment vertical="center"/>
    </xf>
  </cellXfs>
  <cellStyles count="80">
    <cellStyle name="20% - アクセント 1 2" xfId="2"/>
    <cellStyle name="20% - アクセント 5 2" xfId="3"/>
    <cellStyle name="Calc Currency (0)" xfId="4"/>
    <cellStyle name="ColumnAttributeAbovePrompt" xfId="5"/>
    <cellStyle name="ColumnAttributePrompt" xfId="6"/>
    <cellStyle name="ColumnAttributeValue" xfId="7"/>
    <cellStyle name="ColumnHeadingPrompt" xfId="8"/>
    <cellStyle name="ColumnHeadingValue" xfId="9"/>
    <cellStyle name="entry" xfId="10"/>
    <cellStyle name="Header1" xfId="11"/>
    <cellStyle name="Header2" xfId="12"/>
    <cellStyle name="IBM(401K)" xfId="13"/>
    <cellStyle name="J401K" xfId="14"/>
    <cellStyle name="LineItemPrompt" xfId="15"/>
    <cellStyle name="LineItemValue" xfId="16"/>
    <cellStyle name="Normal - Style1" xfId="17"/>
    <cellStyle name="Normal_#18-Internet" xfId="18"/>
    <cellStyle name="OUTPUT AMOUNTS" xfId="19"/>
    <cellStyle name="OUTPUT COLUMN HEADINGS" xfId="20"/>
    <cellStyle name="OUTPUT LINE ITEMS" xfId="21"/>
    <cellStyle name="OUTPUT REPORT HEADING" xfId="22"/>
    <cellStyle name="OUTPUT REPORT TITLE" xfId="23"/>
    <cellStyle name="price" xfId="24"/>
    <cellStyle name="ReportTitlePrompt" xfId="25"/>
    <cellStyle name="ReportTitleValue" xfId="26"/>
    <cellStyle name="revised" xfId="27"/>
    <cellStyle name="RowAcctAbovePrompt" xfId="28"/>
    <cellStyle name="RowAcctSOBAbovePrompt" xfId="29"/>
    <cellStyle name="RowAcctSOBValue" xfId="30"/>
    <cellStyle name="RowAcctValue" xfId="31"/>
    <cellStyle name="RowAttrAbovePrompt" xfId="32"/>
    <cellStyle name="RowAttrValue" xfId="33"/>
    <cellStyle name="RowColSetAbovePrompt" xfId="34"/>
    <cellStyle name="RowColSetLeftPrompt" xfId="35"/>
    <cellStyle name="RowColSetValue" xfId="36"/>
    <cellStyle name="RowLeftPrompt" xfId="37"/>
    <cellStyle name="SampleUsingFormatMask" xfId="38"/>
    <cellStyle name="SampleWithNoFormatMask" xfId="39"/>
    <cellStyle name="section" xfId="40"/>
    <cellStyle name="subhead" xfId="41"/>
    <cellStyle name="title" xfId="42"/>
    <cellStyle name="UploadThisRowValue" xfId="43"/>
    <cellStyle name="アクセント 1 2" xfId="44"/>
    <cellStyle name="アクセント 3 2" xfId="45"/>
    <cellStyle name="桁区切り" xfId="79" builtinId="6"/>
    <cellStyle name="桁区切り 2" xfId="46"/>
    <cellStyle name="桁区切り 3" xfId="47"/>
    <cellStyle name="詳細" xfId="48"/>
    <cellStyle name="脱浦 [0.00]_Sheet1" xfId="49"/>
    <cellStyle name="脱浦_Sheet1" xfId="50"/>
    <cellStyle name="標準" xfId="0" builtinId="0"/>
    <cellStyle name="標準 10" xfId="51"/>
    <cellStyle name="標準 11" xfId="52"/>
    <cellStyle name="標準 12" xfId="53"/>
    <cellStyle name="標準 12 2" xfId="54"/>
    <cellStyle name="標準 13" xfId="55"/>
    <cellStyle name="標準 14" xfId="56"/>
    <cellStyle name="標準 15" xfId="57"/>
    <cellStyle name="標準 16" xfId="1"/>
    <cellStyle name="標準 2" xfId="58"/>
    <cellStyle name="標準 2 2" xfId="59"/>
    <cellStyle name="標準 2 2 2" xfId="60"/>
    <cellStyle name="標準 2 3" xfId="61"/>
    <cellStyle name="標準 3" xfId="62"/>
    <cellStyle name="標準 3 2" xfId="63"/>
    <cellStyle name="標準 3 3" xfId="64"/>
    <cellStyle name="標準 4" xfId="65"/>
    <cellStyle name="標準 5" xfId="66"/>
    <cellStyle name="標準 5 2" xfId="67"/>
    <cellStyle name="標準 6" xfId="68"/>
    <cellStyle name="標準 7" xfId="69"/>
    <cellStyle name="標準 7 2" xfId="70"/>
    <cellStyle name="標準 8" xfId="71"/>
    <cellStyle name="標準 8 2" xfId="72"/>
    <cellStyle name="標準 9" xfId="73"/>
    <cellStyle name="標準 9 2" xfId="74"/>
    <cellStyle name="未定義" xfId="75"/>
    <cellStyle name="未定義 2" xfId="76"/>
    <cellStyle name="湪　〰〰〰瑻幓" xfId="77"/>
    <cellStyle name="湪頀乶疉" xfId="7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877</xdr:row>
      <xdr:rowOff>0</xdr:rowOff>
    </xdr:from>
    <xdr:to>
      <xdr:col>14</xdr:col>
      <xdr:colOff>257175</xdr:colOff>
      <xdr:row>915</xdr:row>
      <xdr:rowOff>19050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301375"/>
          <a:ext cx="9858375" cy="544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918</xdr:row>
      <xdr:rowOff>0</xdr:rowOff>
    </xdr:from>
    <xdr:to>
      <xdr:col>14</xdr:col>
      <xdr:colOff>257175</xdr:colOff>
      <xdr:row>956</xdr:row>
      <xdr:rowOff>19050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159250"/>
          <a:ext cx="9858375" cy="544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960</xdr:row>
      <xdr:rowOff>0</xdr:rowOff>
    </xdr:from>
    <xdr:to>
      <xdr:col>14</xdr:col>
      <xdr:colOff>257175</xdr:colOff>
      <xdr:row>998</xdr:row>
      <xdr:rowOff>19050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0"/>
          <a:ext cx="9858375" cy="544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1002</xdr:row>
      <xdr:rowOff>38100</xdr:rowOff>
    </xdr:from>
    <xdr:to>
      <xdr:col>14</xdr:col>
      <xdr:colOff>257175</xdr:colOff>
      <xdr:row>1040</xdr:row>
      <xdr:rowOff>47625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198850"/>
          <a:ext cx="9858375" cy="543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1002</xdr:row>
      <xdr:rowOff>0</xdr:rowOff>
    </xdr:from>
    <xdr:to>
      <xdr:col>30</xdr:col>
      <xdr:colOff>257175</xdr:colOff>
      <xdr:row>1040</xdr:row>
      <xdr:rowOff>19050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43160750"/>
          <a:ext cx="9858375" cy="544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1044</xdr:row>
      <xdr:rowOff>0</xdr:rowOff>
    </xdr:from>
    <xdr:to>
      <xdr:col>14</xdr:col>
      <xdr:colOff>257175</xdr:colOff>
      <xdr:row>1082</xdr:row>
      <xdr:rowOff>19050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161500"/>
          <a:ext cx="9858375" cy="544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1044</xdr:row>
      <xdr:rowOff>0</xdr:rowOff>
    </xdr:from>
    <xdr:to>
      <xdr:col>30</xdr:col>
      <xdr:colOff>228600</xdr:colOff>
      <xdr:row>1082</xdr:row>
      <xdr:rowOff>123825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49161500"/>
          <a:ext cx="9829800" cy="555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676275</xdr:colOff>
      <xdr:row>1083</xdr:row>
      <xdr:rowOff>104775</xdr:rowOff>
    </xdr:from>
    <xdr:to>
      <xdr:col>30</xdr:col>
      <xdr:colOff>219075</xdr:colOff>
      <xdr:row>1122</xdr:row>
      <xdr:rowOff>85725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63275" y="154838400"/>
          <a:ext cx="9829800" cy="555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1128</xdr:row>
      <xdr:rowOff>0</xdr:rowOff>
    </xdr:from>
    <xdr:to>
      <xdr:col>14</xdr:col>
      <xdr:colOff>228600</xdr:colOff>
      <xdr:row>1166</xdr:row>
      <xdr:rowOff>123825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163000"/>
          <a:ext cx="9829800" cy="555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1128</xdr:row>
      <xdr:rowOff>0</xdr:rowOff>
    </xdr:from>
    <xdr:to>
      <xdr:col>29</xdr:col>
      <xdr:colOff>228600</xdr:colOff>
      <xdr:row>1166</xdr:row>
      <xdr:rowOff>123825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0" y="161163000"/>
          <a:ext cx="9829800" cy="555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1167</xdr:row>
      <xdr:rowOff>0</xdr:rowOff>
    </xdr:from>
    <xdr:to>
      <xdr:col>14</xdr:col>
      <xdr:colOff>228600</xdr:colOff>
      <xdr:row>1205</xdr:row>
      <xdr:rowOff>123825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735125"/>
          <a:ext cx="9829800" cy="555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1167</xdr:row>
      <xdr:rowOff>0</xdr:rowOff>
    </xdr:from>
    <xdr:to>
      <xdr:col>29</xdr:col>
      <xdr:colOff>228600</xdr:colOff>
      <xdr:row>1205</xdr:row>
      <xdr:rowOff>123825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0" y="166735125"/>
          <a:ext cx="9829800" cy="555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1210</xdr:row>
      <xdr:rowOff>0</xdr:rowOff>
    </xdr:from>
    <xdr:to>
      <xdr:col>14</xdr:col>
      <xdr:colOff>228600</xdr:colOff>
      <xdr:row>1248</xdr:row>
      <xdr:rowOff>123825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878750"/>
          <a:ext cx="9829800" cy="555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1252</xdr:row>
      <xdr:rowOff>0</xdr:rowOff>
    </xdr:from>
    <xdr:to>
      <xdr:col>14</xdr:col>
      <xdr:colOff>228600</xdr:colOff>
      <xdr:row>1290</xdr:row>
      <xdr:rowOff>123825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879500"/>
          <a:ext cx="9829800" cy="555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1294</xdr:row>
      <xdr:rowOff>0</xdr:rowOff>
    </xdr:from>
    <xdr:to>
      <xdr:col>14</xdr:col>
      <xdr:colOff>228600</xdr:colOff>
      <xdr:row>1332</xdr:row>
      <xdr:rowOff>123825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880250"/>
          <a:ext cx="9829800" cy="555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1294</xdr:row>
      <xdr:rowOff>0</xdr:rowOff>
    </xdr:from>
    <xdr:to>
      <xdr:col>29</xdr:col>
      <xdr:colOff>228600</xdr:colOff>
      <xdr:row>1332</xdr:row>
      <xdr:rowOff>123825</xdr:rowOff>
    </xdr:to>
    <xdr:pic>
      <xdr:nvPicPr>
        <xdr:cNvPr id="17" name="図 16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0" y="184880250"/>
          <a:ext cx="9829800" cy="555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30</xdr:col>
      <xdr:colOff>0</xdr:colOff>
      <xdr:row>1294</xdr:row>
      <xdr:rowOff>0</xdr:rowOff>
    </xdr:from>
    <xdr:to>
      <xdr:col>44</xdr:col>
      <xdr:colOff>228600</xdr:colOff>
      <xdr:row>1332</xdr:row>
      <xdr:rowOff>123825</xdr:rowOff>
    </xdr:to>
    <xdr:pic>
      <xdr:nvPicPr>
        <xdr:cNvPr id="18" name="図 17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0" y="184880250"/>
          <a:ext cx="9829800" cy="555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45</xdr:col>
      <xdr:colOff>0</xdr:colOff>
      <xdr:row>1294</xdr:row>
      <xdr:rowOff>0</xdr:rowOff>
    </xdr:from>
    <xdr:to>
      <xdr:col>59</xdr:col>
      <xdr:colOff>228600</xdr:colOff>
      <xdr:row>1332</xdr:row>
      <xdr:rowOff>123825</xdr:rowOff>
    </xdr:to>
    <xdr:pic>
      <xdr:nvPicPr>
        <xdr:cNvPr id="19" name="図 18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0" y="184880250"/>
          <a:ext cx="9829800" cy="555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60</xdr:col>
      <xdr:colOff>0</xdr:colOff>
      <xdr:row>1294</xdr:row>
      <xdr:rowOff>0</xdr:rowOff>
    </xdr:from>
    <xdr:to>
      <xdr:col>74</xdr:col>
      <xdr:colOff>228600</xdr:colOff>
      <xdr:row>1332</xdr:row>
      <xdr:rowOff>123825</xdr:rowOff>
    </xdr:to>
    <xdr:pic>
      <xdr:nvPicPr>
        <xdr:cNvPr id="20" name="図 19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00" y="184880250"/>
          <a:ext cx="9829800" cy="555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75</xdr:col>
      <xdr:colOff>0</xdr:colOff>
      <xdr:row>1294</xdr:row>
      <xdr:rowOff>0</xdr:rowOff>
    </xdr:from>
    <xdr:to>
      <xdr:col>89</xdr:col>
      <xdr:colOff>228600</xdr:colOff>
      <xdr:row>1332</xdr:row>
      <xdr:rowOff>123825</xdr:rowOff>
    </xdr:to>
    <xdr:pic>
      <xdr:nvPicPr>
        <xdr:cNvPr id="21" name="図 20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00" y="184880250"/>
          <a:ext cx="9829800" cy="555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1337</xdr:row>
      <xdr:rowOff>0</xdr:rowOff>
    </xdr:from>
    <xdr:to>
      <xdr:col>14</xdr:col>
      <xdr:colOff>228600</xdr:colOff>
      <xdr:row>1375</xdr:row>
      <xdr:rowOff>123825</xdr:rowOff>
    </xdr:to>
    <xdr:pic>
      <xdr:nvPicPr>
        <xdr:cNvPr id="22" name="図 21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023875"/>
          <a:ext cx="9829800" cy="555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1337</xdr:row>
      <xdr:rowOff>0</xdr:rowOff>
    </xdr:from>
    <xdr:to>
      <xdr:col>29</xdr:col>
      <xdr:colOff>228600</xdr:colOff>
      <xdr:row>1375</xdr:row>
      <xdr:rowOff>123825</xdr:rowOff>
    </xdr:to>
    <xdr:pic>
      <xdr:nvPicPr>
        <xdr:cNvPr id="23" name="図 22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0" y="191023875"/>
          <a:ext cx="9829800" cy="555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1379</xdr:row>
      <xdr:rowOff>0</xdr:rowOff>
    </xdr:from>
    <xdr:to>
      <xdr:col>14</xdr:col>
      <xdr:colOff>228600</xdr:colOff>
      <xdr:row>1417</xdr:row>
      <xdr:rowOff>123825</xdr:rowOff>
    </xdr:to>
    <xdr:pic>
      <xdr:nvPicPr>
        <xdr:cNvPr id="24" name="図 23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024625"/>
          <a:ext cx="9829800" cy="555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1421</xdr:row>
      <xdr:rowOff>0</xdr:rowOff>
    </xdr:from>
    <xdr:to>
      <xdr:col>14</xdr:col>
      <xdr:colOff>228600</xdr:colOff>
      <xdr:row>1459</xdr:row>
      <xdr:rowOff>123825</xdr:rowOff>
    </xdr:to>
    <xdr:pic>
      <xdr:nvPicPr>
        <xdr:cNvPr id="25" name="図 24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025375"/>
          <a:ext cx="9829800" cy="555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1463</xdr:row>
      <xdr:rowOff>0</xdr:rowOff>
    </xdr:from>
    <xdr:to>
      <xdr:col>14</xdr:col>
      <xdr:colOff>190500</xdr:colOff>
      <xdr:row>1500</xdr:row>
      <xdr:rowOff>133350</xdr:rowOff>
    </xdr:to>
    <xdr:pic>
      <xdr:nvPicPr>
        <xdr:cNvPr id="26" name="図 1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026125"/>
          <a:ext cx="9791700" cy="5419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11</xdr:col>
      <xdr:colOff>85725</xdr:colOff>
      <xdr:row>42</xdr:row>
      <xdr:rowOff>95250</xdr:rowOff>
    </xdr:to>
    <xdr:pic>
      <xdr:nvPicPr>
        <xdr:cNvPr id="27" name="図 2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"/>
          <a:ext cx="7629525" cy="5810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11</xdr:col>
      <xdr:colOff>85725</xdr:colOff>
      <xdr:row>83</xdr:row>
      <xdr:rowOff>95250</xdr:rowOff>
    </xdr:to>
    <xdr:pic>
      <xdr:nvPicPr>
        <xdr:cNvPr id="28" name="図 3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7629525" cy="5810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11</xdr:col>
      <xdr:colOff>85725</xdr:colOff>
      <xdr:row>124</xdr:row>
      <xdr:rowOff>95250</xdr:rowOff>
    </xdr:to>
    <xdr:pic>
      <xdr:nvPicPr>
        <xdr:cNvPr id="29" name="図 31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7629525" cy="5810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</xdr:row>
      <xdr:rowOff>0</xdr:rowOff>
    </xdr:from>
    <xdr:to>
      <xdr:col>23</xdr:col>
      <xdr:colOff>85725</xdr:colOff>
      <xdr:row>42</xdr:row>
      <xdr:rowOff>95250</xdr:rowOff>
    </xdr:to>
    <xdr:pic>
      <xdr:nvPicPr>
        <xdr:cNvPr id="30" name="図 7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285750"/>
          <a:ext cx="7629525" cy="5810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11</xdr:col>
      <xdr:colOff>85725</xdr:colOff>
      <xdr:row>165</xdr:row>
      <xdr:rowOff>95250</xdr:rowOff>
    </xdr:to>
    <xdr:pic>
      <xdr:nvPicPr>
        <xdr:cNvPr id="31" name="図 36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59375"/>
          <a:ext cx="7629525" cy="5810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11</xdr:col>
      <xdr:colOff>85725</xdr:colOff>
      <xdr:row>206</xdr:row>
      <xdr:rowOff>95250</xdr:rowOff>
    </xdr:to>
    <xdr:pic>
      <xdr:nvPicPr>
        <xdr:cNvPr id="32" name="図 37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17250"/>
          <a:ext cx="7629525" cy="5810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84</xdr:row>
      <xdr:rowOff>0</xdr:rowOff>
    </xdr:from>
    <xdr:to>
      <xdr:col>23</xdr:col>
      <xdr:colOff>85725</xdr:colOff>
      <xdr:row>124</xdr:row>
      <xdr:rowOff>95250</xdr:rowOff>
    </xdr:to>
    <xdr:pic>
      <xdr:nvPicPr>
        <xdr:cNvPr id="33" name="図 8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12001500"/>
          <a:ext cx="7629525" cy="5810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43</xdr:row>
      <xdr:rowOff>0</xdr:rowOff>
    </xdr:from>
    <xdr:to>
      <xdr:col>23</xdr:col>
      <xdr:colOff>85725</xdr:colOff>
      <xdr:row>83</xdr:row>
      <xdr:rowOff>95250</xdr:rowOff>
    </xdr:to>
    <xdr:pic>
      <xdr:nvPicPr>
        <xdr:cNvPr id="34" name="図 9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6143625"/>
          <a:ext cx="7629525" cy="5810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125</xdr:row>
      <xdr:rowOff>0</xdr:rowOff>
    </xdr:from>
    <xdr:to>
      <xdr:col>23</xdr:col>
      <xdr:colOff>85725</xdr:colOff>
      <xdr:row>165</xdr:row>
      <xdr:rowOff>95250</xdr:rowOff>
    </xdr:to>
    <xdr:pic>
      <xdr:nvPicPr>
        <xdr:cNvPr id="35" name="図 10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17859375"/>
          <a:ext cx="7629525" cy="5810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166</xdr:row>
      <xdr:rowOff>0</xdr:rowOff>
    </xdr:from>
    <xdr:to>
      <xdr:col>23</xdr:col>
      <xdr:colOff>85725</xdr:colOff>
      <xdr:row>206</xdr:row>
      <xdr:rowOff>95250</xdr:rowOff>
    </xdr:to>
    <xdr:pic>
      <xdr:nvPicPr>
        <xdr:cNvPr id="36" name="図 11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23717250"/>
          <a:ext cx="7629525" cy="5810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212</xdr:row>
      <xdr:rowOff>0</xdr:rowOff>
    </xdr:from>
    <xdr:to>
      <xdr:col>12</xdr:col>
      <xdr:colOff>314325</xdr:colOff>
      <xdr:row>258</xdr:row>
      <xdr:rowOff>28575</xdr:rowOff>
    </xdr:to>
    <xdr:pic>
      <xdr:nvPicPr>
        <xdr:cNvPr id="37" name="図 12"/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289500"/>
          <a:ext cx="8543925" cy="6600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259</xdr:row>
      <xdr:rowOff>0</xdr:rowOff>
    </xdr:from>
    <xdr:to>
      <xdr:col>12</xdr:col>
      <xdr:colOff>371475</xdr:colOff>
      <xdr:row>293</xdr:row>
      <xdr:rowOff>47625</xdr:rowOff>
    </xdr:to>
    <xdr:pic>
      <xdr:nvPicPr>
        <xdr:cNvPr id="38" name="図 14"/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004625"/>
          <a:ext cx="8601075" cy="490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293</xdr:row>
      <xdr:rowOff>0</xdr:rowOff>
    </xdr:from>
    <xdr:to>
      <xdr:col>12</xdr:col>
      <xdr:colOff>371475</xdr:colOff>
      <xdr:row>327</xdr:row>
      <xdr:rowOff>47625</xdr:rowOff>
    </xdr:to>
    <xdr:pic>
      <xdr:nvPicPr>
        <xdr:cNvPr id="39" name="図 48"/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862375"/>
          <a:ext cx="8601075" cy="490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259</xdr:row>
      <xdr:rowOff>0</xdr:rowOff>
    </xdr:from>
    <xdr:to>
      <xdr:col>25</xdr:col>
      <xdr:colOff>371475</xdr:colOff>
      <xdr:row>293</xdr:row>
      <xdr:rowOff>47625</xdr:rowOff>
    </xdr:to>
    <xdr:pic>
      <xdr:nvPicPr>
        <xdr:cNvPr id="40" name="図 50"/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5400" y="37004625"/>
          <a:ext cx="8601075" cy="490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293</xdr:row>
      <xdr:rowOff>0</xdr:rowOff>
    </xdr:from>
    <xdr:to>
      <xdr:col>25</xdr:col>
      <xdr:colOff>371475</xdr:colOff>
      <xdr:row>327</xdr:row>
      <xdr:rowOff>47625</xdr:rowOff>
    </xdr:to>
    <xdr:pic>
      <xdr:nvPicPr>
        <xdr:cNvPr id="41" name="図 51"/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5400" y="41862375"/>
          <a:ext cx="8601075" cy="490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331</xdr:row>
      <xdr:rowOff>142875</xdr:rowOff>
    </xdr:from>
    <xdr:to>
      <xdr:col>11</xdr:col>
      <xdr:colOff>171450</xdr:colOff>
      <xdr:row>376</xdr:row>
      <xdr:rowOff>95250</xdr:rowOff>
    </xdr:to>
    <xdr:pic>
      <xdr:nvPicPr>
        <xdr:cNvPr id="42" name="図 1"/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434500"/>
          <a:ext cx="7715250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378</xdr:row>
      <xdr:rowOff>0</xdr:rowOff>
    </xdr:from>
    <xdr:to>
      <xdr:col>11</xdr:col>
      <xdr:colOff>114300</xdr:colOff>
      <xdr:row>423</xdr:row>
      <xdr:rowOff>57150</xdr:rowOff>
    </xdr:to>
    <xdr:pic>
      <xdr:nvPicPr>
        <xdr:cNvPr id="43" name="図 2"/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006750"/>
          <a:ext cx="7658100" cy="6486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424</xdr:row>
      <xdr:rowOff>0</xdr:rowOff>
    </xdr:from>
    <xdr:to>
      <xdr:col>11</xdr:col>
      <xdr:colOff>114300</xdr:colOff>
      <xdr:row>469</xdr:row>
      <xdr:rowOff>57150</xdr:rowOff>
    </xdr:to>
    <xdr:pic>
      <xdr:nvPicPr>
        <xdr:cNvPr id="44" name="図 3"/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579000"/>
          <a:ext cx="7658100" cy="6486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470</xdr:row>
      <xdr:rowOff>0</xdr:rowOff>
    </xdr:from>
    <xdr:to>
      <xdr:col>11</xdr:col>
      <xdr:colOff>114300</xdr:colOff>
      <xdr:row>515</xdr:row>
      <xdr:rowOff>57150</xdr:rowOff>
    </xdr:to>
    <xdr:pic>
      <xdr:nvPicPr>
        <xdr:cNvPr id="45" name="図 4"/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0"/>
          <a:ext cx="7658100" cy="6486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470</xdr:row>
      <xdr:rowOff>0</xdr:rowOff>
    </xdr:from>
    <xdr:to>
      <xdr:col>23</xdr:col>
      <xdr:colOff>114300</xdr:colOff>
      <xdr:row>515</xdr:row>
      <xdr:rowOff>57150</xdr:rowOff>
    </xdr:to>
    <xdr:pic>
      <xdr:nvPicPr>
        <xdr:cNvPr id="46" name="図 6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67151250"/>
          <a:ext cx="7658100" cy="6486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516</xdr:row>
      <xdr:rowOff>0</xdr:rowOff>
    </xdr:from>
    <xdr:to>
      <xdr:col>11</xdr:col>
      <xdr:colOff>114300</xdr:colOff>
      <xdr:row>561</xdr:row>
      <xdr:rowOff>57150</xdr:rowOff>
    </xdr:to>
    <xdr:pic>
      <xdr:nvPicPr>
        <xdr:cNvPr id="47" name="図 7"/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723500"/>
          <a:ext cx="7658100" cy="6486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562</xdr:row>
      <xdr:rowOff>0</xdr:rowOff>
    </xdr:from>
    <xdr:to>
      <xdr:col>11</xdr:col>
      <xdr:colOff>114300</xdr:colOff>
      <xdr:row>607</xdr:row>
      <xdr:rowOff>57150</xdr:rowOff>
    </xdr:to>
    <xdr:pic>
      <xdr:nvPicPr>
        <xdr:cNvPr id="48" name="図 8"/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295750"/>
          <a:ext cx="7658100" cy="6486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515</xdr:row>
      <xdr:rowOff>142875</xdr:rowOff>
    </xdr:from>
    <xdr:to>
      <xdr:col>23</xdr:col>
      <xdr:colOff>171450</xdr:colOff>
      <xdr:row>560</xdr:row>
      <xdr:rowOff>95250</xdr:rowOff>
    </xdr:to>
    <xdr:pic>
      <xdr:nvPicPr>
        <xdr:cNvPr id="49" name="図 9"/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73723500"/>
          <a:ext cx="7715250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561</xdr:row>
      <xdr:rowOff>142875</xdr:rowOff>
    </xdr:from>
    <xdr:to>
      <xdr:col>23</xdr:col>
      <xdr:colOff>171450</xdr:colOff>
      <xdr:row>606</xdr:row>
      <xdr:rowOff>95250</xdr:rowOff>
    </xdr:to>
    <xdr:pic>
      <xdr:nvPicPr>
        <xdr:cNvPr id="50" name="図 10"/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80295750"/>
          <a:ext cx="7715250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675</xdr:row>
      <xdr:rowOff>0</xdr:rowOff>
    </xdr:from>
    <xdr:to>
      <xdr:col>14</xdr:col>
      <xdr:colOff>28575</xdr:colOff>
      <xdr:row>724</xdr:row>
      <xdr:rowOff>38100</xdr:rowOff>
    </xdr:to>
    <xdr:pic>
      <xdr:nvPicPr>
        <xdr:cNvPr id="51" name="図 22"/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440625"/>
          <a:ext cx="9629775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675</xdr:row>
      <xdr:rowOff>0</xdr:rowOff>
    </xdr:from>
    <xdr:to>
      <xdr:col>29</xdr:col>
      <xdr:colOff>28575</xdr:colOff>
      <xdr:row>724</xdr:row>
      <xdr:rowOff>38100</xdr:rowOff>
    </xdr:to>
    <xdr:pic>
      <xdr:nvPicPr>
        <xdr:cNvPr id="52" name="図 23"/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0" y="96440625"/>
          <a:ext cx="9629775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725</xdr:row>
      <xdr:rowOff>0</xdr:rowOff>
    </xdr:from>
    <xdr:to>
      <xdr:col>14</xdr:col>
      <xdr:colOff>28575</xdr:colOff>
      <xdr:row>774</xdr:row>
      <xdr:rowOff>38100</xdr:rowOff>
    </xdr:to>
    <xdr:pic>
      <xdr:nvPicPr>
        <xdr:cNvPr id="53" name="図 24"/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584375"/>
          <a:ext cx="9629775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725</xdr:row>
      <xdr:rowOff>0</xdr:rowOff>
    </xdr:from>
    <xdr:to>
      <xdr:col>29</xdr:col>
      <xdr:colOff>28575</xdr:colOff>
      <xdr:row>774</xdr:row>
      <xdr:rowOff>38100</xdr:rowOff>
    </xdr:to>
    <xdr:pic>
      <xdr:nvPicPr>
        <xdr:cNvPr id="54" name="図 25"/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0" y="103584375"/>
          <a:ext cx="9629775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775</xdr:row>
      <xdr:rowOff>0</xdr:rowOff>
    </xdr:from>
    <xdr:to>
      <xdr:col>10</xdr:col>
      <xdr:colOff>428625</xdr:colOff>
      <xdr:row>821</xdr:row>
      <xdr:rowOff>123825</xdr:rowOff>
    </xdr:to>
    <xdr:pic>
      <xdr:nvPicPr>
        <xdr:cNvPr id="55" name="図 69"/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728125"/>
          <a:ext cx="7286625" cy="6696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775</xdr:row>
      <xdr:rowOff>0</xdr:rowOff>
    </xdr:from>
    <xdr:to>
      <xdr:col>25</xdr:col>
      <xdr:colOff>428625</xdr:colOff>
      <xdr:row>821</xdr:row>
      <xdr:rowOff>123825</xdr:rowOff>
    </xdr:to>
    <xdr:pic>
      <xdr:nvPicPr>
        <xdr:cNvPr id="56" name="図 70"/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0" y="110728125"/>
          <a:ext cx="7286625" cy="6696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823</xdr:row>
      <xdr:rowOff>0</xdr:rowOff>
    </xdr:from>
    <xdr:to>
      <xdr:col>14</xdr:col>
      <xdr:colOff>28575</xdr:colOff>
      <xdr:row>872</xdr:row>
      <xdr:rowOff>38100</xdr:rowOff>
    </xdr:to>
    <xdr:pic>
      <xdr:nvPicPr>
        <xdr:cNvPr id="57" name="図 72"/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586125"/>
          <a:ext cx="9629775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823</xdr:row>
      <xdr:rowOff>0</xdr:rowOff>
    </xdr:from>
    <xdr:to>
      <xdr:col>29</xdr:col>
      <xdr:colOff>28575</xdr:colOff>
      <xdr:row>872</xdr:row>
      <xdr:rowOff>38100</xdr:rowOff>
    </xdr:to>
    <xdr:pic>
      <xdr:nvPicPr>
        <xdr:cNvPr id="58" name="図 27"/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0" y="117586125"/>
          <a:ext cx="9629775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231913</xdr:colOff>
      <xdr:row>1055</xdr:row>
      <xdr:rowOff>107674</xdr:rowOff>
    </xdr:from>
    <xdr:to>
      <xdr:col>19</xdr:col>
      <xdr:colOff>521804</xdr:colOff>
      <xdr:row>1057</xdr:row>
      <xdr:rowOff>74543</xdr:rowOff>
    </xdr:to>
    <xdr:sp macro="" textlink="">
      <xdr:nvSpPr>
        <xdr:cNvPr id="59" name="角丸四角形 58"/>
        <xdr:cNvSpPr/>
      </xdr:nvSpPr>
      <xdr:spPr>
        <a:xfrm>
          <a:off x="11890513" y="150840799"/>
          <a:ext cx="1661491" cy="252619"/>
        </a:xfrm>
        <a:prstGeom prst="round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397564</xdr:colOff>
      <xdr:row>1060</xdr:row>
      <xdr:rowOff>115956</xdr:rowOff>
    </xdr:from>
    <xdr:to>
      <xdr:col>7</xdr:col>
      <xdr:colOff>173933</xdr:colOff>
      <xdr:row>1063</xdr:row>
      <xdr:rowOff>91108</xdr:rowOff>
    </xdr:to>
    <xdr:sp macro="" textlink="">
      <xdr:nvSpPr>
        <xdr:cNvPr id="60" name="角丸四角形 59"/>
        <xdr:cNvSpPr/>
      </xdr:nvSpPr>
      <xdr:spPr>
        <a:xfrm>
          <a:off x="3140764" y="151563456"/>
          <a:ext cx="1833769" cy="403777"/>
        </a:xfrm>
        <a:prstGeom prst="round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190500</xdr:colOff>
      <xdr:row>1056</xdr:row>
      <xdr:rowOff>107674</xdr:rowOff>
    </xdr:from>
    <xdr:to>
      <xdr:col>17</xdr:col>
      <xdr:colOff>248478</xdr:colOff>
      <xdr:row>1062</xdr:row>
      <xdr:rowOff>0</xdr:rowOff>
    </xdr:to>
    <xdr:cxnSp macro="">
      <xdr:nvCxnSpPr>
        <xdr:cNvPr id="61" name="直線矢印コネクタ 60"/>
        <xdr:cNvCxnSpPr/>
      </xdr:nvCxnSpPr>
      <xdr:spPr>
        <a:xfrm flipV="1">
          <a:off x="4991100" y="150983674"/>
          <a:ext cx="6915978" cy="749576"/>
        </a:xfrm>
        <a:prstGeom prst="straightConnector1">
          <a:avLst/>
        </a:prstGeom>
        <a:ln w="38100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455544</xdr:colOff>
      <xdr:row>1050</xdr:row>
      <xdr:rowOff>107674</xdr:rowOff>
    </xdr:from>
    <xdr:to>
      <xdr:col>15</xdr:col>
      <xdr:colOff>215348</xdr:colOff>
      <xdr:row>1057</xdr:row>
      <xdr:rowOff>99391</xdr:rowOff>
    </xdr:to>
    <xdr:sp macro="" textlink="">
      <xdr:nvSpPr>
        <xdr:cNvPr id="62" name="角丸四角形 61"/>
        <xdr:cNvSpPr/>
      </xdr:nvSpPr>
      <xdr:spPr>
        <a:xfrm>
          <a:off x="7313544" y="150126424"/>
          <a:ext cx="3188804" cy="99184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社員・派遣原価の金額が一致しない</a:t>
          </a:r>
        </a:p>
      </xdr:txBody>
    </xdr:sp>
    <xdr:clientData/>
  </xdr:twoCellAnchor>
  <xdr:twoCellAnchor>
    <xdr:from>
      <xdr:col>2</xdr:col>
      <xdr:colOff>207066</xdr:colOff>
      <xdr:row>1146</xdr:row>
      <xdr:rowOff>140803</xdr:rowOff>
    </xdr:from>
    <xdr:to>
      <xdr:col>4</xdr:col>
      <xdr:colOff>405848</xdr:colOff>
      <xdr:row>1147</xdr:row>
      <xdr:rowOff>132520</xdr:rowOff>
    </xdr:to>
    <xdr:sp macro="" textlink="">
      <xdr:nvSpPr>
        <xdr:cNvPr id="63" name="角丸四角形 62"/>
        <xdr:cNvSpPr/>
      </xdr:nvSpPr>
      <xdr:spPr>
        <a:xfrm>
          <a:off x="1578666" y="163875553"/>
          <a:ext cx="1570382" cy="134592"/>
        </a:xfrm>
        <a:prstGeom prst="round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173935</xdr:colOff>
      <xdr:row>1149</xdr:row>
      <xdr:rowOff>124239</xdr:rowOff>
    </xdr:from>
    <xdr:to>
      <xdr:col>4</xdr:col>
      <xdr:colOff>372717</xdr:colOff>
      <xdr:row>1150</xdr:row>
      <xdr:rowOff>115956</xdr:rowOff>
    </xdr:to>
    <xdr:sp macro="" textlink="">
      <xdr:nvSpPr>
        <xdr:cNvPr id="64" name="角丸四角形 63"/>
        <xdr:cNvSpPr/>
      </xdr:nvSpPr>
      <xdr:spPr>
        <a:xfrm>
          <a:off x="1545535" y="164287614"/>
          <a:ext cx="1570382" cy="134592"/>
        </a:xfrm>
        <a:prstGeom prst="round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265043</xdr:colOff>
      <xdr:row>1063</xdr:row>
      <xdr:rowOff>91108</xdr:rowOff>
    </xdr:from>
    <xdr:to>
      <xdr:col>5</xdr:col>
      <xdr:colOff>629477</xdr:colOff>
      <xdr:row>1146</xdr:row>
      <xdr:rowOff>57978</xdr:rowOff>
    </xdr:to>
    <xdr:cxnSp macro="">
      <xdr:nvCxnSpPr>
        <xdr:cNvPr id="65" name="直線矢印コネクタ 64"/>
        <xdr:cNvCxnSpPr>
          <a:endCxn id="60" idx="2"/>
        </xdr:cNvCxnSpPr>
      </xdr:nvCxnSpPr>
      <xdr:spPr>
        <a:xfrm flipV="1">
          <a:off x="2322443" y="151967233"/>
          <a:ext cx="1736034" cy="11825495"/>
        </a:xfrm>
        <a:prstGeom prst="straightConnector1">
          <a:avLst/>
        </a:prstGeom>
        <a:ln w="38100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208015</xdr:colOff>
      <xdr:row>35</xdr:row>
      <xdr:rowOff>95250</xdr:rowOff>
    </xdr:to>
    <xdr:pic>
      <xdr:nvPicPr>
        <xdr:cNvPr id="2" name="図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3033"/>
        <a:stretch/>
      </xdr:blipFill>
      <xdr:spPr>
        <a:xfrm>
          <a:off x="0" y="0"/>
          <a:ext cx="12285715" cy="6096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jnavi-dev.pjnavi.local\pjnavi\&#21508;&#12481;&#12540;&#12512;\&#26989;&#21209;&#12481;&#12540;&#12512;\070_&#12471;&#12473;&#12486;&#12512;&#12486;&#12473;&#12488;\002_&#12471;&#12473;&#12486;&#12512;&#12486;&#12473;&#12488;&#20181;&#27096;&#26360;\04\04-01-20-EXE\ST_&#38917;&#30446;&#12469;&#12531;&#12503;&#12523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jnavi-dev.pjnavi.local\pjnavi\Documents%20and%20Settings\z1j6986\&#12487;&#12473;&#12463;&#12488;&#12483;&#12503;\&#26989;&#21209;&#22806;&#37096;IF\BD_&#22806;&#37096;&#12452;&#12531;&#12479;&#12501;&#12455;&#12540;&#12473;&#23450;&#32681;_TPJMST020RE_&#12450;&#12469;&#12452;&#12531;&#12513;&#12531;&#12488;&#12510;&#12473;&#1247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"/>
      <sheetName val="テストデータシート"/>
      <sheetName val="機能一覧"/>
      <sheetName val="高橋さんマッピング"/>
      <sheetName val="Sheet1"/>
      <sheetName val="Sheet2"/>
    </sheetNames>
    <sheetDataSet>
      <sheetData sheetId="0"/>
      <sheetData sheetId="1"/>
      <sheetData sheetId="2">
        <row r="2">
          <cell r="A2" t="str">
            <v>DPJBAS010_SI案件情報登録</v>
          </cell>
        </row>
        <row r="3">
          <cell r="A3" t="str">
            <v>DPJBAS030_成約紐付設定</v>
          </cell>
        </row>
        <row r="4">
          <cell r="A4" t="str">
            <v>DPJBAS040_SI案件メンバー登録</v>
          </cell>
        </row>
        <row r="5">
          <cell r="A5" t="str">
            <v>DPJBAS050_SI案件情報一覧</v>
          </cell>
        </row>
        <row r="6">
          <cell r="A6" t="str">
            <v>DPJBAS060_プロジェクト情報登録</v>
          </cell>
        </row>
        <row r="7">
          <cell r="A7" t="str">
            <v>DPJBAS090_プロジェクトメンバー登録</v>
          </cell>
        </row>
        <row r="8">
          <cell r="A8" t="str">
            <v>DPJBAS100_プロジェクトメンバー一括登録</v>
          </cell>
        </row>
        <row r="9">
          <cell r="A9" t="str">
            <v>DPJBAS110_採算原価見積登録【プロジェクト】</v>
          </cell>
        </row>
        <row r="10">
          <cell r="A10" t="str">
            <v>DPJBAS120_採算原価見積登録【社員原価】</v>
          </cell>
        </row>
        <row r="11">
          <cell r="A11" t="str">
            <v>DPJBAS130_採算原価見積登録【派遣原価】</v>
          </cell>
        </row>
        <row r="12">
          <cell r="A12" t="str">
            <v>DPJBAS140_採算原価見積登録【一括発注】</v>
          </cell>
        </row>
        <row r="13">
          <cell r="A13" t="str">
            <v>DPJBAS150_採算原価見積登録【経費】</v>
          </cell>
        </row>
        <row r="14">
          <cell r="A14" t="str">
            <v>DPJBAS160_採算原価見積履歴照会</v>
          </cell>
        </row>
        <row r="15">
          <cell r="A15" t="str">
            <v>DPJBAS170_プロジェクト情報一覧</v>
          </cell>
        </row>
        <row r="16">
          <cell r="A16" t="str">
            <v>DPJBAS180_採算照会【サマリ】</v>
          </cell>
        </row>
        <row r="17">
          <cell r="A17" t="str">
            <v>DPJBAS190_採算照会【コスト】</v>
          </cell>
        </row>
        <row r="18">
          <cell r="A18" t="str">
            <v>DPJBAS200_採算照会【月別コスト】</v>
          </cell>
        </row>
        <row r="19">
          <cell r="A19" t="str">
            <v>DPJBAS210_従業員原価詳細照会【社員】</v>
          </cell>
        </row>
        <row r="20">
          <cell r="A20" t="str">
            <v>DPJBAS220_従業員原価詳細照会【派遣】</v>
          </cell>
        </row>
        <row r="21">
          <cell r="A21" t="str">
            <v>DPJBAS230_一括発注詳細照会</v>
          </cell>
        </row>
        <row r="22">
          <cell r="A22" t="str">
            <v>DPJBAS240_経費詳細照会</v>
          </cell>
        </row>
        <row r="23">
          <cell r="A23" t="str">
            <v>DPJBAS250_進行原価見積送信指示</v>
          </cell>
        </row>
        <row r="24">
          <cell r="A24" t="str">
            <v>DPJCMN010_組織検索</v>
          </cell>
        </row>
        <row r="25">
          <cell r="A25" t="str">
            <v>DPJCMN020_従業員検索</v>
          </cell>
        </row>
        <row r="26">
          <cell r="A26" t="str">
            <v>DPJCMN030_発注先検索</v>
          </cell>
        </row>
        <row r="27">
          <cell r="A27" t="str">
            <v>DPJCMN040_顧客検索</v>
          </cell>
        </row>
        <row r="28">
          <cell r="A28" t="str">
            <v>DPJCMN050_SI案件検索</v>
          </cell>
        </row>
        <row r="29">
          <cell r="A29" t="str">
            <v>DPJCMN060_プロジェクト検索</v>
          </cell>
        </row>
        <row r="30">
          <cell r="A30" t="str">
            <v>DPJCMN070_タスク検索</v>
          </cell>
        </row>
        <row r="31">
          <cell r="A31" t="str">
            <v>DPJPRG010_進捗入力</v>
          </cell>
        </row>
        <row r="32">
          <cell r="A32" t="str">
            <v>DPJPRG020_進捗Excel登録</v>
          </cell>
        </row>
        <row r="33">
          <cell r="A33" t="str">
            <v>DPJPRG040_EVM分析</v>
          </cell>
        </row>
        <row r="34">
          <cell r="A34" t="str">
            <v>DPJPRG050_生産性FIXシミュレーション</v>
          </cell>
        </row>
        <row r="35">
          <cell r="A35" t="str">
            <v>DPJPRG060_納期FIXシミュレーション</v>
          </cell>
        </row>
        <row r="36">
          <cell r="A36" t="str">
            <v>DPJWBS010_WBS登録</v>
          </cell>
        </row>
        <row r="37">
          <cell r="A37" t="str">
            <v>DPJWBS020_WBS詳細登録</v>
          </cell>
        </row>
        <row r="38">
          <cell r="A38" t="str">
            <v>DPJWBS030_WBSテンプレート選択</v>
          </cell>
        </row>
        <row r="39">
          <cell r="A39" t="str">
            <v>DPJWBS040_PJNAVI標準WBS(Excel)</v>
          </cell>
        </row>
        <row r="40">
          <cell r="A40" t="str">
            <v>DPJWBS050_ガントチャート照会</v>
          </cell>
        </row>
        <row r="41">
          <cell r="A41" t="str">
            <v>JPJBAS010_提案コスト限度額超過アラート</v>
          </cell>
        </row>
        <row r="42">
          <cell r="A42" t="str">
            <v>JPJBAS030_プロジェクト情報送信</v>
          </cell>
        </row>
        <row r="43">
          <cell r="A43" t="str">
            <v>JPJBAS040_採算原価見積情報送信</v>
          </cell>
        </row>
        <row r="44">
          <cell r="A44" t="str">
            <v>JPJBAS050_プロジェクトステータス取込</v>
          </cell>
        </row>
        <row r="45">
          <cell r="A45" t="str">
            <v>JPJBAS051_瑕疵プロジェクト自動生成</v>
          </cell>
        </row>
        <row r="46">
          <cell r="A46" t="str">
            <v>JPJBAS060_成約情報リクエスト送信</v>
          </cell>
        </row>
        <row r="47">
          <cell r="A47" t="str">
            <v>JPJBAS070_成約実績取込</v>
          </cell>
        </row>
        <row r="48">
          <cell r="A48" t="str">
            <v>JPJBAS080_発注実績取込</v>
          </cell>
        </row>
        <row r="49">
          <cell r="A49" t="str">
            <v>JPJBAS090_売上実績取込</v>
          </cell>
        </row>
        <row r="50">
          <cell r="A50" t="str">
            <v>JPJBAS100_直課経費実績取込</v>
          </cell>
        </row>
        <row r="51">
          <cell r="A51" t="str">
            <v>JPJBAS110_GL伝票情報取込</v>
          </cell>
        </row>
        <row r="52">
          <cell r="A52" t="str">
            <v>JPJBAS120_進行原価見積送信</v>
          </cell>
        </row>
        <row r="53">
          <cell r="A53" t="str">
            <v>JPJBAS130_PJNAVI組織付替え</v>
          </cell>
        </row>
        <row r="54">
          <cell r="A54" t="str">
            <v>JPJBAS140_プロジェクト部課付替え取込</v>
          </cell>
        </row>
        <row r="55">
          <cell r="A55" t="str">
            <v>JPJCMN010_データクリーニング対象抽出</v>
          </cell>
        </row>
        <row r="56">
          <cell r="A56" t="str">
            <v>JPJCMN011_WBS関連データクリーニング</v>
          </cell>
        </row>
        <row r="57">
          <cell r="A57" t="str">
            <v>JPJCMN012_プロジェクト関連データクリーニング</v>
          </cell>
        </row>
        <row r="58">
          <cell r="A58" t="str">
            <v>JPJCMN013_進行関連データクリーニング</v>
          </cell>
        </row>
        <row r="59">
          <cell r="A59" t="str">
            <v>JPJCMN014_受注関連データクリーニング</v>
          </cell>
        </row>
        <row r="60">
          <cell r="A60" t="str">
            <v>JPJCMN015_SI案件関連データクリーニング</v>
          </cell>
        </row>
        <row r="61">
          <cell r="A61" t="str">
            <v>JPJMST010_従業員マスタ取込</v>
          </cell>
        </row>
        <row r="62">
          <cell r="A62" t="str">
            <v>JPJMST020_組織マスタ取込</v>
          </cell>
        </row>
        <row r="63">
          <cell r="A63" t="str">
            <v>JPJMST030_顧客マスタ取込</v>
          </cell>
        </row>
        <row r="64">
          <cell r="A64" t="str">
            <v>JPJMST040_仕入先マスタ取込</v>
          </cell>
        </row>
        <row r="65">
          <cell r="A65" t="str">
            <v>JPJMST050_部門別グレード別単価マスタ取込</v>
          </cell>
        </row>
        <row r="66">
          <cell r="A66" t="str">
            <v>JPJMST080_社内レートマスタ取込</v>
          </cell>
        </row>
        <row r="67">
          <cell r="A67" t="str">
            <v>JPJMST110_派遣単価マスタ取込</v>
          </cell>
        </row>
        <row r="68">
          <cell r="A68" t="str">
            <v>JPJMST120_アサインメントマスタ取込</v>
          </cell>
        </row>
        <row r="69">
          <cell r="A69" t="str">
            <v>JPJPRG010_日・タスク別稼働コスト仮計算（社員・派遣）</v>
          </cell>
        </row>
        <row r="70">
          <cell r="A70" t="str">
            <v>JPJPRG020_タスク別稼働コスト仮計算</v>
          </cell>
        </row>
        <row r="71">
          <cell r="A71" t="str">
            <v>JPJPRG030_プロジェクト別稼働コスト仮計算（社員・派遣）</v>
          </cell>
        </row>
        <row r="72">
          <cell r="A72" t="str">
            <v>JPJPRG040_報告基準日管理トラン作成</v>
          </cell>
        </row>
        <row r="73">
          <cell r="A73" t="str">
            <v>JPJPRG041_PV値計算</v>
          </cell>
        </row>
        <row r="74">
          <cell r="A74" t="str">
            <v>JPJPRG050_プロジェクト別EVM集計</v>
          </cell>
        </row>
        <row r="75">
          <cell r="A75" t="str">
            <v>JPJPRG060_WBS別EVM集計</v>
          </cell>
        </row>
        <row r="76">
          <cell r="A76" t="str">
            <v>JPJPRG080_WBS情報退避</v>
          </cell>
        </row>
        <row r="77">
          <cell r="A77" t="str">
            <v>JPJPRG090_人件費実績取込</v>
          </cell>
        </row>
        <row r="78">
          <cell r="A78" t="str">
            <v>JPJPRG100_外注費仕掛品実績取込</v>
          </cell>
        </row>
        <row r="79">
          <cell r="A79" t="str">
            <v>JPJPRG110_SI案件アラート通知データ抽出</v>
          </cell>
        </row>
        <row r="80">
          <cell r="A80" t="str">
            <v>JPJPRG111_SI案件アラート通知メール送信</v>
          </cell>
        </row>
        <row r="81">
          <cell r="A81" t="str">
            <v>JPJPRG120_プロジェクトアラート通知データ抽出</v>
          </cell>
        </row>
        <row r="82">
          <cell r="A82" t="str">
            <v>JPJPRG121_プロジェクトアラート通知メール送信</v>
          </cell>
        </row>
        <row r="83">
          <cell r="A83" t="str">
            <v>LPJBAS020RP_採算原価見積表</v>
          </cell>
        </row>
        <row r="84">
          <cell r="A84" t="str">
            <v>DMIOTL020_稼働時間入力</v>
          </cell>
        </row>
        <row r="85">
          <cell r="A85" t="str">
            <v>DMIOTL030_稼働時間承認</v>
          </cell>
        </row>
        <row r="86">
          <cell r="A86" t="str">
            <v>DMIOTL040_稼働時間テンプレート</v>
          </cell>
        </row>
        <row r="87">
          <cell r="A87" t="str">
            <v>DMIOTL060_プロジェクトタスク一覧作成（CSV）</v>
          </cell>
        </row>
        <row r="88">
          <cell r="A88" t="str">
            <v>DMIOTL070_稼働時間入力（Excel・マクロ）</v>
          </cell>
        </row>
        <row r="89">
          <cell r="A89" t="str">
            <v>DMIOTL080_承認権限委譲設定</v>
          </cell>
        </row>
        <row r="90">
          <cell r="A90" t="str">
            <v>DMIOTL090_OTL入力制限設定</v>
          </cell>
        </row>
        <row r="91">
          <cell r="A91" t="str">
            <v>DMIOTL100_OTL入力制限解除設定</v>
          </cell>
        </row>
        <row r="92">
          <cell r="A92" t="str">
            <v>DMIOTL110_OTLカレンダー設定</v>
          </cell>
        </row>
        <row r="93">
          <cell r="A93" t="str">
            <v>DMIOTL130_Mobile稼働時間入力</v>
          </cell>
        </row>
        <row r="94">
          <cell r="A94" t="str">
            <v>DMICMN060_プロジェクト検索</v>
          </cell>
        </row>
        <row r="95">
          <cell r="A95" t="str">
            <v>DMICMN070_タスク検索</v>
          </cell>
        </row>
        <row r="96">
          <cell r="A96" t="str">
            <v>DMIOTL010_稼働状況一覧</v>
          </cell>
        </row>
        <row r="97">
          <cell r="A97" t="str">
            <v>SI109_06-44-12_共通エラーチェック関数</v>
          </cell>
        </row>
        <row r="98">
          <cell r="A98" t="str">
            <v>SI119_06-70-01_提案プロジェクト自動クローズ</v>
          </cell>
        </row>
        <row r="99">
          <cell r="A99" t="str">
            <v>SI119_06-70-02_プロジェクト情報受信</v>
          </cell>
        </row>
        <row r="100">
          <cell r="A100" t="str">
            <v>SI119_06-70-03_採算原価見積情報受信</v>
          </cell>
        </row>
        <row r="101">
          <cell r="A101" t="str">
            <v>SI119_06-70-04_Next.MI作成プロジェクト・タスク情報送信</v>
          </cell>
        </row>
        <row r="102">
          <cell r="A102" t="str">
            <v>SI119_06-70-05_稼働情報Webサービス.doc</v>
          </cell>
        </row>
        <row r="103">
          <cell r="A103" t="str">
            <v>SI119_06-70-06_PJNAVI作成プロジェクトステータス送信</v>
          </cell>
        </row>
        <row r="104">
          <cell r="A104" t="str">
            <v>SI119_06-70-07_成約情報リクエスト受信</v>
          </cell>
        </row>
        <row r="105">
          <cell r="A105" t="str">
            <v>SI119_06-70-08_成約情報送信</v>
          </cell>
        </row>
        <row r="106">
          <cell r="A106" t="str">
            <v>SI119_06-70-09_発注情報送信</v>
          </cell>
        </row>
        <row r="107">
          <cell r="A107" t="str">
            <v>SI119_06-70-10_売上情報送信</v>
          </cell>
        </row>
        <row r="108">
          <cell r="A108" t="str">
            <v>SI119_06-70-11_人件費情報送信</v>
          </cell>
        </row>
        <row r="109">
          <cell r="A109" t="str">
            <v>SI119_06-70-12_直課経費情報送信</v>
          </cell>
        </row>
        <row r="110">
          <cell r="A110" t="str">
            <v>SI119_06-70-13_外注仕掛品情報送信</v>
          </cell>
        </row>
        <row r="111">
          <cell r="A111" t="str">
            <v>SI119_06-70-14_GL伝票情報送信</v>
          </cell>
        </row>
        <row r="112">
          <cell r="A112" t="str">
            <v>SI119_06-70-15_進行原価見積情報送信</v>
          </cell>
        </row>
        <row r="113">
          <cell r="A113" t="str">
            <v>SI119_06-70-16_従業員マスタ送信</v>
          </cell>
        </row>
        <row r="114">
          <cell r="A114" t="str">
            <v>SI119_06-70-17_アサインメントマスタ送信</v>
          </cell>
        </row>
        <row r="115">
          <cell r="A115" t="str">
            <v>SI119_06-70-18_組織マスタ送信</v>
          </cell>
        </row>
        <row r="116">
          <cell r="A116" t="str">
            <v>SI119_06-70-19_顧客マスタ送信</v>
          </cell>
        </row>
        <row r="117">
          <cell r="A117" t="str">
            <v>SI119_06-70-20_仕入先マスタ送信</v>
          </cell>
        </row>
        <row r="118">
          <cell r="A118" t="str">
            <v>SI119_06-70-21_部門別グレード別単価送信</v>
          </cell>
        </row>
        <row r="119">
          <cell r="A119" t="str">
            <v>SI119_06-70-22_派遣単価マスタ送信</v>
          </cell>
        </row>
        <row r="120">
          <cell r="A120" t="str">
            <v>SI119_06-70-23_社内レートマスタ送信</v>
          </cell>
        </row>
        <row r="121">
          <cell r="A121" t="str">
            <v>SI119_06-70-24_組織権限情報送信</v>
          </cell>
        </row>
        <row r="122">
          <cell r="A122" t="str">
            <v>SI119_06-70-26_先行着手情報送信</v>
          </cell>
        </row>
        <row r="123">
          <cell r="A123" t="str">
            <v>SI119_06-70-27_稼働費反映済情報送信</v>
          </cell>
        </row>
        <row r="124">
          <cell r="A124" t="str">
            <v>SI119_06-70-28_eTime情報送信</v>
          </cell>
        </row>
        <row r="125">
          <cell r="A125" t="str">
            <v>SI119_06-70-29_組織付替え情報送信</v>
          </cell>
        </row>
        <row r="126">
          <cell r="A126" t="str">
            <v>SI119_06-70-30_職責情報送信</v>
          </cell>
        </row>
        <row r="127">
          <cell r="A127" t="str">
            <v>JMIOTR001_稼働時間承認依頼済み滞留データ自動否認</v>
          </cell>
        </row>
        <row r="128">
          <cell r="A128" t="str">
            <v>JMITAR001_Next.MI作成プロジェクト・タスク情報受信</v>
          </cell>
        </row>
        <row r="129">
          <cell r="A129" t="str">
            <v>JMITAR002_先行着手情報受信</v>
          </cell>
        </row>
        <row r="130">
          <cell r="A130" t="str">
            <v>JMITAR003_稼働費反映済情報受信</v>
          </cell>
        </row>
        <row r="131">
          <cell r="A131" t="str">
            <v>JMITAR004_eTime情報受信</v>
          </cell>
        </row>
        <row r="132">
          <cell r="A132" t="str">
            <v>JMITAR005_職責情報受信</v>
          </cell>
        </row>
        <row r="133">
          <cell r="A133" t="str">
            <v>Next.MI側機能_PJNAVI作成プロジェクト：プロジェクト検索画面</v>
          </cell>
        </row>
        <row r="134">
          <cell r="A134" t="str">
            <v>Next.MI側機能_PJNAVI作成プロジェクト：PJNAVI用メイン用画面</v>
          </cell>
        </row>
        <row r="135">
          <cell r="A135" t="str">
            <v>Next.MI側機能_PJNAVI作成プロジェクト：プロジェクトステータス変更</v>
          </cell>
        </row>
        <row r="136">
          <cell r="A136" t="str">
            <v>Next.MI側機能_PJNAVI作成プロジェクト：先行着手申請</v>
          </cell>
        </row>
        <row r="137">
          <cell r="A137" t="str">
            <v>Next.MI側機能_PJNAVI作成プロジェクト：ロスト申請</v>
          </cell>
        </row>
        <row r="138">
          <cell r="A138" t="str">
            <v>Next.MI側機能_PJNAVI作成プロジェクト：発注依頼/支払依頼</v>
          </cell>
        </row>
        <row r="139">
          <cell r="A139" t="str">
            <v>Next.MI側機能_プロジェクト確認リスト</v>
          </cell>
        </row>
        <row r="140">
          <cell r="A140" t="str">
            <v>Next.MI側機能_組織付け替え機能</v>
          </cell>
        </row>
        <row r="141">
          <cell r="A141" t="str">
            <v>Next.MI側機能_進行原価見積管理表</v>
          </cell>
        </row>
      </sheetData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更新履歴"/>
      <sheetName val="項目一覧"/>
      <sheetName val="リスト項目"/>
    </sheetNames>
    <sheetDataSet>
      <sheetData sheetId="0"/>
      <sheetData sheetId="1"/>
      <sheetData sheetId="2">
        <row r="4">
          <cell r="G4" t="str">
            <v>-</v>
          </cell>
        </row>
        <row r="5">
          <cell r="G5" t="str">
            <v>数</v>
          </cell>
        </row>
        <row r="6">
          <cell r="G6" t="str">
            <v>+数量（整数）</v>
          </cell>
        </row>
        <row r="7">
          <cell r="G7" t="str">
            <v>+数量(小数1桁)</v>
          </cell>
        </row>
        <row r="8">
          <cell r="G8" t="str">
            <v>+数量(小数2桁)</v>
          </cell>
        </row>
        <row r="9">
          <cell r="G9" t="str">
            <v>+数量(小数3桁)</v>
          </cell>
        </row>
        <row r="10">
          <cell r="G10" t="str">
            <v>±数量（整数）</v>
          </cell>
        </row>
        <row r="11">
          <cell r="G11" t="str">
            <v>±数量(小数1桁)</v>
          </cell>
        </row>
        <row r="12">
          <cell r="G12" t="str">
            <v>±数量(小数2桁)</v>
          </cell>
        </row>
        <row r="13">
          <cell r="G13" t="str">
            <v>±数量(小数3桁)</v>
          </cell>
        </row>
        <row r="14">
          <cell r="G14" t="str">
            <v>英(大小)</v>
          </cell>
        </row>
        <row r="15">
          <cell r="G15" t="str">
            <v>英(小文字)</v>
          </cell>
        </row>
        <row r="16">
          <cell r="G16" t="str">
            <v>英(大文字)</v>
          </cell>
        </row>
        <row r="17">
          <cell r="G17" t="str">
            <v>英(大小)数</v>
          </cell>
        </row>
        <row r="18">
          <cell r="G18" t="str">
            <v>英(小文字)数</v>
          </cell>
        </row>
        <row r="19">
          <cell r="G19" t="str">
            <v>英(大文字)数</v>
          </cell>
        </row>
        <row r="20">
          <cell r="G20" t="str">
            <v>英(大小)数カナ</v>
          </cell>
        </row>
        <row r="21">
          <cell r="G21" t="str">
            <v>英(小文字)数カナ</v>
          </cell>
        </row>
        <row r="22">
          <cell r="G22" t="str">
            <v>英(大文字)数カナ</v>
          </cell>
        </row>
        <row r="23">
          <cell r="G23" t="str">
            <v>カナ</v>
          </cell>
        </row>
        <row r="24">
          <cell r="G24" t="str">
            <v>カナ数</v>
          </cell>
        </row>
        <row r="25">
          <cell r="G25" t="str">
            <v>年月日</v>
          </cell>
        </row>
        <row r="26">
          <cell r="G26" t="str">
            <v>年月</v>
          </cell>
        </row>
        <row r="27">
          <cell r="G27" t="str">
            <v>月日</v>
          </cell>
        </row>
        <row r="28">
          <cell r="G28" t="str">
            <v>年</v>
          </cell>
        </row>
        <row r="29">
          <cell r="G29" t="str">
            <v>月</v>
          </cell>
        </row>
        <row r="30">
          <cell r="G30" t="str">
            <v>日</v>
          </cell>
        </row>
        <row r="31">
          <cell r="G31" t="str">
            <v>時分</v>
          </cell>
        </row>
        <row r="32">
          <cell r="G32" t="str">
            <v>時</v>
          </cell>
        </row>
        <row r="33">
          <cell r="G33" t="str">
            <v>分</v>
          </cell>
        </row>
        <row r="34">
          <cell r="G34" t="str">
            <v>無制限</v>
          </cell>
        </row>
      </sheetData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63"/>
  <sheetViews>
    <sheetView tabSelected="1" zoomScale="80" zoomScaleNormal="80" workbookViewId="0"/>
  </sheetViews>
  <sheetFormatPr defaultRowHeight="11.25"/>
  <cols>
    <col min="1" max="16384" width="9" style="2"/>
  </cols>
  <sheetData>
    <row r="1" spans="1:18">
      <c r="A1" s="1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>
      <c r="A2" s="1">
        <v>1</v>
      </c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3"/>
    </row>
    <row r="211" spans="1:18">
      <c r="A211" s="1" t="s">
        <v>0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</row>
    <row r="212" spans="1:18">
      <c r="A212" s="1">
        <v>2</v>
      </c>
      <c r="B212" s="4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3"/>
    </row>
    <row r="331" spans="1:18">
      <c r="A331" s="1" t="s">
        <v>0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</row>
    <row r="332" spans="1:18">
      <c r="A332" s="1">
        <v>3</v>
      </c>
      <c r="B332" s="4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3"/>
    </row>
    <row r="609" spans="1:13">
      <c r="A609" s="2" t="s">
        <v>1</v>
      </c>
      <c r="M609" s="2" t="s">
        <v>1</v>
      </c>
    </row>
    <row r="610" spans="1:13">
      <c r="A610" s="2" t="s">
        <v>2</v>
      </c>
      <c r="M610" s="2" t="s">
        <v>2</v>
      </c>
    </row>
    <row r="612" spans="1:13">
      <c r="A612" s="2" t="s">
        <v>3</v>
      </c>
      <c r="M612" s="2" t="s">
        <v>3</v>
      </c>
    </row>
    <row r="614" spans="1:13">
      <c r="A614" s="2" t="s">
        <v>4</v>
      </c>
      <c r="M614" s="2" t="s">
        <v>4</v>
      </c>
    </row>
    <row r="615" spans="1:13">
      <c r="A615" s="2" t="s">
        <v>1</v>
      </c>
      <c r="M615" s="2" t="s">
        <v>1</v>
      </c>
    </row>
    <row r="617" spans="1:13">
      <c r="A617" s="2" t="s">
        <v>5</v>
      </c>
      <c r="M617" s="2" t="s">
        <v>6</v>
      </c>
    </row>
    <row r="619" spans="1:13">
      <c r="A619" s="2" t="s">
        <v>1</v>
      </c>
      <c r="M619" s="2" t="s">
        <v>1</v>
      </c>
    </row>
    <row r="621" spans="1:13">
      <c r="A621" s="2" t="s">
        <v>7</v>
      </c>
      <c r="M621" s="2" t="s">
        <v>8</v>
      </c>
    </row>
    <row r="622" spans="1:13">
      <c r="A622" s="2" t="s">
        <v>9</v>
      </c>
      <c r="M622" s="2" t="s">
        <v>10</v>
      </c>
    </row>
    <row r="623" spans="1:13">
      <c r="A623" s="2" t="s">
        <v>1</v>
      </c>
      <c r="M623" s="2" t="s">
        <v>1</v>
      </c>
    </row>
    <row r="624" spans="1:13">
      <c r="A624" s="2" t="s">
        <v>11</v>
      </c>
      <c r="M624" s="2" t="s">
        <v>11</v>
      </c>
    </row>
    <row r="625" spans="1:13">
      <c r="A625" s="2" t="s">
        <v>1</v>
      </c>
      <c r="M625" s="2" t="s">
        <v>1</v>
      </c>
    </row>
    <row r="626" spans="1:13">
      <c r="A626" s="2" t="s">
        <v>1</v>
      </c>
      <c r="M626" s="2" t="s">
        <v>1</v>
      </c>
    </row>
    <row r="627" spans="1:13">
      <c r="A627" s="2" t="s">
        <v>12</v>
      </c>
      <c r="M627" s="2" t="s">
        <v>13</v>
      </c>
    </row>
    <row r="628" spans="1:13">
      <c r="A628" s="2" t="s">
        <v>1</v>
      </c>
      <c r="M628" s="2" t="s">
        <v>1</v>
      </c>
    </row>
    <row r="630" spans="1:13">
      <c r="A630" s="2" t="s">
        <v>14</v>
      </c>
      <c r="M630" s="2" t="s">
        <v>15</v>
      </c>
    </row>
    <row r="632" spans="1:13">
      <c r="A632" s="2" t="s">
        <v>1</v>
      </c>
      <c r="M632" s="2" t="s">
        <v>1</v>
      </c>
    </row>
    <row r="633" spans="1:13">
      <c r="A633" s="2" t="s">
        <v>16</v>
      </c>
      <c r="M633" s="2" t="s">
        <v>16</v>
      </c>
    </row>
    <row r="634" spans="1:13">
      <c r="A634" s="2" t="s">
        <v>17</v>
      </c>
      <c r="M634" s="2" t="s">
        <v>17</v>
      </c>
    </row>
    <row r="635" spans="1:13">
      <c r="A635" s="2" t="s">
        <v>18</v>
      </c>
      <c r="M635" s="2" t="s">
        <v>18</v>
      </c>
    </row>
    <row r="636" spans="1:13">
      <c r="A636" s="2" t="s">
        <v>19</v>
      </c>
      <c r="M636" s="2" t="s">
        <v>20</v>
      </c>
    </row>
    <row r="637" spans="1:13">
      <c r="A637" s="2" t="s">
        <v>21</v>
      </c>
      <c r="M637" s="2" t="s">
        <v>21</v>
      </c>
    </row>
    <row r="638" spans="1:13">
      <c r="A638" s="2" t="s">
        <v>22</v>
      </c>
      <c r="M638" s="2" t="s">
        <v>22</v>
      </c>
    </row>
    <row r="639" spans="1:13">
      <c r="A639" s="2" t="s">
        <v>23</v>
      </c>
      <c r="M639" s="2" t="s">
        <v>23</v>
      </c>
    </row>
    <row r="640" spans="1:13">
      <c r="A640" s="2" t="s">
        <v>24</v>
      </c>
      <c r="M640" s="2" t="s">
        <v>24</v>
      </c>
    </row>
    <row r="641" spans="1:13">
      <c r="A641" s="2" t="s">
        <v>1</v>
      </c>
      <c r="M641" s="2" t="s">
        <v>1</v>
      </c>
    </row>
    <row r="642" spans="1:13">
      <c r="A642" s="2" t="s">
        <v>25</v>
      </c>
      <c r="M642" s="2" t="s">
        <v>25</v>
      </c>
    </row>
    <row r="643" spans="1:13">
      <c r="A643" s="2" t="s">
        <v>26</v>
      </c>
      <c r="M643" s="2" t="s">
        <v>27</v>
      </c>
    </row>
    <row r="644" spans="1:13">
      <c r="A644" s="2" t="s">
        <v>28</v>
      </c>
      <c r="M644" s="2" t="s">
        <v>28</v>
      </c>
    </row>
    <row r="645" spans="1:13">
      <c r="A645" s="2" t="s">
        <v>1</v>
      </c>
      <c r="M645" s="2" t="s">
        <v>1</v>
      </c>
    </row>
    <row r="646" spans="1:13">
      <c r="A646" s="2" t="s">
        <v>1</v>
      </c>
      <c r="M646" s="2" t="s">
        <v>1</v>
      </c>
    </row>
    <row r="647" spans="1:13">
      <c r="A647" s="2" t="s">
        <v>29</v>
      </c>
      <c r="M647" s="2" t="s">
        <v>29</v>
      </c>
    </row>
    <row r="648" spans="1:13">
      <c r="A648" s="2" t="s">
        <v>1</v>
      </c>
      <c r="M648" s="2" t="s">
        <v>1</v>
      </c>
    </row>
    <row r="651" spans="1:13">
      <c r="A651" s="2" t="s">
        <v>1</v>
      </c>
      <c r="M651" s="2" t="s">
        <v>1</v>
      </c>
    </row>
    <row r="652" spans="1:13">
      <c r="A652" s="2" t="s">
        <v>30</v>
      </c>
      <c r="M652" s="2" t="s">
        <v>30</v>
      </c>
    </row>
    <row r="654" spans="1:13">
      <c r="A654" s="2" t="s">
        <v>31</v>
      </c>
      <c r="M654" s="2" t="s">
        <v>31</v>
      </c>
    </row>
    <row r="657" spans="1:13">
      <c r="A657" s="2" t="s">
        <v>32</v>
      </c>
      <c r="M657" s="2" t="s">
        <v>32</v>
      </c>
    </row>
    <row r="658" spans="1:13">
      <c r="A658" s="2" t="s">
        <v>33</v>
      </c>
      <c r="M658" s="2" t="s">
        <v>34</v>
      </c>
    </row>
    <row r="659" spans="1:13">
      <c r="A659" s="2" t="s">
        <v>35</v>
      </c>
      <c r="M659" s="2" t="s">
        <v>35</v>
      </c>
    </row>
    <row r="660" spans="1:13">
      <c r="A660" s="2" t="s">
        <v>36</v>
      </c>
      <c r="M660" s="2" t="s">
        <v>36</v>
      </c>
    </row>
    <row r="662" spans="1:13">
      <c r="A662" s="2" t="s">
        <v>37</v>
      </c>
      <c r="M662" s="2" t="s">
        <v>37</v>
      </c>
    </row>
    <row r="665" spans="1:13">
      <c r="A665" s="2" t="s">
        <v>38</v>
      </c>
      <c r="M665" s="2" t="s">
        <v>38</v>
      </c>
    </row>
    <row r="667" spans="1:13">
      <c r="A667" s="2" t="s">
        <v>1</v>
      </c>
      <c r="M667" s="2" t="s">
        <v>1</v>
      </c>
    </row>
    <row r="668" spans="1:13">
      <c r="A668" s="2" t="s">
        <v>39</v>
      </c>
      <c r="M668" s="2" t="s">
        <v>39</v>
      </c>
    </row>
    <row r="669" spans="1:13">
      <c r="A669" s="2" t="s">
        <v>40</v>
      </c>
      <c r="M669" s="2" t="s">
        <v>41</v>
      </c>
    </row>
    <row r="671" spans="1:13">
      <c r="A671" s="2" t="s">
        <v>1</v>
      </c>
      <c r="M671" s="2" t="s">
        <v>1</v>
      </c>
    </row>
    <row r="674" spans="1:18">
      <c r="A674" s="1" t="s">
        <v>0</v>
      </c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</row>
    <row r="675" spans="1:18">
      <c r="A675" s="1">
        <v>4</v>
      </c>
      <c r="B675" s="4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3"/>
    </row>
    <row r="876" spans="1:18">
      <c r="A876" s="1" t="s">
        <v>0</v>
      </c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</row>
    <row r="877" spans="1:18">
      <c r="A877" s="1">
        <v>5</v>
      </c>
      <c r="B877" s="4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3"/>
    </row>
    <row r="917" spans="1:18">
      <c r="A917" s="1" t="s">
        <v>0</v>
      </c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</row>
    <row r="918" spans="1:18">
      <c r="A918" s="1">
        <v>6</v>
      </c>
      <c r="B918" s="4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3"/>
    </row>
    <row r="959" spans="1:18">
      <c r="A959" s="1" t="s">
        <v>0</v>
      </c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</row>
    <row r="960" spans="1:18">
      <c r="A960" s="1">
        <v>7</v>
      </c>
      <c r="B960" s="4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3"/>
    </row>
    <row r="1001" spans="1:18">
      <c r="A1001" s="1" t="s">
        <v>0</v>
      </c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</row>
    <row r="1002" spans="1:18">
      <c r="A1002" s="1">
        <v>8</v>
      </c>
      <c r="B1002" s="4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3"/>
    </row>
    <row r="1043" spans="1:18">
      <c r="A1043" s="1" t="s">
        <v>0</v>
      </c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</row>
    <row r="1044" spans="1:18">
      <c r="A1044" s="1">
        <v>9</v>
      </c>
      <c r="B1044" s="4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3"/>
    </row>
    <row r="1127" spans="1:18">
      <c r="A1127" s="1" t="s">
        <v>0</v>
      </c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</row>
    <row r="1128" spans="1:18">
      <c r="A1128" s="1">
        <v>10</v>
      </c>
      <c r="B1128" s="4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3"/>
    </row>
    <row r="1209" spans="1:18">
      <c r="A1209" s="1" t="s">
        <v>0</v>
      </c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</row>
    <row r="1210" spans="1:18">
      <c r="A1210" s="1">
        <v>11</v>
      </c>
      <c r="B1210" s="4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3"/>
    </row>
    <row r="1251" spans="1:18">
      <c r="A1251" s="1" t="s">
        <v>0</v>
      </c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</row>
    <row r="1252" spans="1:18">
      <c r="A1252" s="1">
        <v>12</v>
      </c>
      <c r="B1252" s="4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3"/>
    </row>
    <row r="1293" spans="1:18">
      <c r="A1293" s="1" t="s">
        <v>0</v>
      </c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</row>
    <row r="1294" spans="1:18">
      <c r="A1294" s="1">
        <v>13</v>
      </c>
      <c r="B1294" s="4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3"/>
    </row>
    <row r="1336" spans="1:18">
      <c r="A1336" s="1" t="s">
        <v>0</v>
      </c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</row>
    <row r="1337" spans="1:18">
      <c r="A1337" s="1">
        <v>14</v>
      </c>
      <c r="B1337" s="4"/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3"/>
    </row>
    <row r="1378" spans="1:18">
      <c r="A1378" s="1" t="s">
        <v>0</v>
      </c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</row>
    <row r="1379" spans="1:18">
      <c r="A1379" s="1">
        <v>15</v>
      </c>
      <c r="B1379" s="4"/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3"/>
    </row>
    <row r="1420" spans="1:18">
      <c r="A1420" s="1" t="s">
        <v>0</v>
      </c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</row>
    <row r="1421" spans="1:18">
      <c r="A1421" s="1">
        <v>16</v>
      </c>
      <c r="B1421" s="4"/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3"/>
    </row>
    <row r="1462" spans="1:18">
      <c r="A1462" s="1" t="s">
        <v>0</v>
      </c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</row>
    <row r="1463" spans="1:18">
      <c r="A1463" s="1">
        <v>17</v>
      </c>
      <c r="B1463" s="4"/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3"/>
    </row>
  </sheetData>
  <phoneticPr fontId="3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37:O46"/>
  <sheetViews>
    <sheetView zoomScale="80" zoomScaleNormal="80" workbookViewId="0"/>
  </sheetViews>
  <sheetFormatPr defaultRowHeight="13.5"/>
  <cols>
    <col min="6" max="6" width="9.25" bestFit="1" customWidth="1"/>
    <col min="9" max="9" width="10.25" bestFit="1" customWidth="1"/>
    <col min="10" max="10" width="9.125" bestFit="1" customWidth="1"/>
    <col min="11" max="11" width="10.25" bestFit="1" customWidth="1"/>
    <col min="12" max="12" width="9.125" bestFit="1" customWidth="1"/>
    <col min="13" max="13" width="10.25" bestFit="1" customWidth="1"/>
    <col min="15" max="15" width="10.25" bestFit="1" customWidth="1"/>
  </cols>
  <sheetData>
    <row r="37" spans="3:15" s="9" customFormat="1" ht="11.25">
      <c r="C37" s="6" t="s">
        <v>42</v>
      </c>
      <c r="D37" s="7" t="s">
        <v>43</v>
      </c>
      <c r="E37" s="7" t="s">
        <v>44</v>
      </c>
      <c r="F37" s="7" t="s">
        <v>45</v>
      </c>
      <c r="G37" s="7"/>
      <c r="H37" s="8">
        <v>41456</v>
      </c>
      <c r="I37" s="8"/>
      <c r="J37" s="8">
        <v>41487</v>
      </c>
      <c r="K37" s="8"/>
      <c r="L37" s="8">
        <v>41518</v>
      </c>
      <c r="M37" s="8"/>
      <c r="N37" s="8">
        <v>41548</v>
      </c>
      <c r="O37" s="8"/>
    </row>
    <row r="38" spans="3:15" s="9" customFormat="1" ht="11.25">
      <c r="D38" s="10">
        <v>4217</v>
      </c>
      <c r="E38" s="11">
        <f>H38+J38+L38+N38</f>
        <v>540</v>
      </c>
      <c r="F38" s="10">
        <f>I38+K38+M38+O38</f>
        <v>2277181</v>
      </c>
      <c r="G38" s="10"/>
      <c r="H38" s="10">
        <v>165</v>
      </c>
      <c r="I38" s="10">
        <v>695805</v>
      </c>
      <c r="J38" s="10">
        <v>165</v>
      </c>
      <c r="K38" s="10">
        <v>695805</v>
      </c>
      <c r="L38" s="12">
        <v>142.5</v>
      </c>
      <c r="M38" s="10">
        <v>600923</v>
      </c>
      <c r="N38" s="12">
        <v>67.5</v>
      </c>
      <c r="O38" s="10">
        <v>284648</v>
      </c>
    </row>
    <row r="39" spans="3:15" s="9" customFormat="1" ht="11.25">
      <c r="D39" s="10">
        <v>3685</v>
      </c>
      <c r="E39" s="11">
        <f>H39+J39+L39+N39</f>
        <v>540</v>
      </c>
      <c r="F39" s="10">
        <f>I39+K39+M39+O39</f>
        <v>1989901</v>
      </c>
      <c r="G39" s="10"/>
      <c r="H39" s="10">
        <v>165</v>
      </c>
      <c r="I39" s="10">
        <v>608025</v>
      </c>
      <c r="J39" s="10">
        <v>165</v>
      </c>
      <c r="K39" s="10">
        <v>608025</v>
      </c>
      <c r="L39" s="12">
        <v>142.5</v>
      </c>
      <c r="M39" s="10">
        <v>525113</v>
      </c>
      <c r="N39" s="12">
        <v>67.5</v>
      </c>
      <c r="O39" s="10">
        <v>248738</v>
      </c>
    </row>
    <row r="40" spans="3:15" s="9" customFormat="1" ht="11.25"/>
    <row r="41" spans="3:15" s="9" customFormat="1" ht="11.25">
      <c r="H41" s="10">
        <v>165</v>
      </c>
      <c r="I41" s="13">
        <f>H41*$D$38</f>
        <v>695805</v>
      </c>
      <c r="J41" s="10">
        <v>165</v>
      </c>
      <c r="K41" s="13">
        <f>J41*$D$38</f>
        <v>695805</v>
      </c>
      <c r="L41" s="12">
        <v>142.5</v>
      </c>
      <c r="M41" s="14">
        <f>L41*$D$38</f>
        <v>600922.5</v>
      </c>
      <c r="N41" s="12">
        <v>67.5</v>
      </c>
      <c r="O41" s="14">
        <f>N41*$D$38</f>
        <v>284647.5</v>
      </c>
    </row>
    <row r="42" spans="3:15" s="9" customFormat="1" ht="11.25">
      <c r="H42" s="10">
        <v>165</v>
      </c>
      <c r="I42" s="13">
        <f>H42*$D$39</f>
        <v>608025</v>
      </c>
      <c r="J42" s="10">
        <v>165</v>
      </c>
      <c r="K42" s="13">
        <f>J42*$D$39</f>
        <v>608025</v>
      </c>
      <c r="L42" s="12">
        <v>142.5</v>
      </c>
      <c r="M42" s="14">
        <f>L42*$D$39</f>
        <v>525112.5</v>
      </c>
      <c r="N42" s="12">
        <v>67.5</v>
      </c>
      <c r="O42" s="14">
        <f>N42*$D$39</f>
        <v>248737.5</v>
      </c>
    </row>
    <row r="43" spans="3:15" s="9" customFormat="1" ht="11.25"/>
    <row r="44" spans="3:15" s="9" customFormat="1" ht="11.25">
      <c r="C44" s="6" t="s">
        <v>46</v>
      </c>
      <c r="D44" s="7" t="s">
        <v>43</v>
      </c>
      <c r="E44" s="7" t="s">
        <v>44</v>
      </c>
      <c r="F44" s="7" t="s">
        <v>45</v>
      </c>
      <c r="G44" s="7"/>
      <c r="H44" s="8">
        <v>41456</v>
      </c>
      <c r="I44" s="8"/>
      <c r="J44" s="8">
        <v>41487</v>
      </c>
      <c r="K44" s="8"/>
      <c r="L44" s="8">
        <v>41518</v>
      </c>
      <c r="M44" s="8"/>
      <c r="N44" s="8">
        <v>41548</v>
      </c>
      <c r="O44" s="8"/>
    </row>
    <row r="45" spans="3:15" s="9" customFormat="1" ht="11.25">
      <c r="C45" s="6" t="s">
        <v>47</v>
      </c>
      <c r="D45" s="10">
        <v>4217</v>
      </c>
      <c r="E45" s="11">
        <f>H45+J45+L45+N45</f>
        <v>540</v>
      </c>
      <c r="F45" s="10">
        <v>2277180</v>
      </c>
      <c r="G45" s="12"/>
      <c r="H45" s="10">
        <v>165</v>
      </c>
      <c r="I45" s="10">
        <v>695805</v>
      </c>
      <c r="J45" s="10">
        <v>165</v>
      </c>
      <c r="K45" s="10">
        <v>695805</v>
      </c>
      <c r="L45" s="12">
        <v>142.5</v>
      </c>
      <c r="M45" s="10">
        <v>600923</v>
      </c>
      <c r="N45" s="12">
        <v>67.5</v>
      </c>
      <c r="O45" s="10">
        <f>F45-(I45+K45+M45)</f>
        <v>284647</v>
      </c>
    </row>
    <row r="46" spans="3:15" s="9" customFormat="1" ht="11.25">
      <c r="D46" s="10">
        <v>3685</v>
      </c>
      <c r="E46" s="11">
        <f>H46+J46+L46+N46</f>
        <v>540</v>
      </c>
      <c r="F46" s="10">
        <v>1989900</v>
      </c>
      <c r="G46" s="12"/>
      <c r="H46" s="10">
        <v>165</v>
      </c>
      <c r="I46" s="10">
        <v>608025</v>
      </c>
      <c r="J46" s="10">
        <v>165</v>
      </c>
      <c r="K46" s="10">
        <v>608025</v>
      </c>
      <c r="L46" s="12">
        <v>142.5</v>
      </c>
      <c r="M46" s="10">
        <v>525113</v>
      </c>
      <c r="N46" s="12">
        <v>67.5</v>
      </c>
      <c r="O46" s="10">
        <f>F46-(I46+K46+M46)</f>
        <v>248737</v>
      </c>
    </row>
  </sheetData>
  <phoneticPr fontId="3"/>
  <pageMargins left="0.25" right="0.25" top="0.75" bottom="0.75" header="0.3" footer="0.3"/>
  <pageSetup paperSize="9" scale="8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エビデンス</vt:lpstr>
      <vt:lpstr>対応</vt:lpstr>
    </vt:vector>
  </TitlesOfParts>
  <Company>CTC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藏田　憲彦</dc:creator>
  <cp:lastModifiedBy>多田　雅美</cp:lastModifiedBy>
  <dcterms:created xsi:type="dcterms:W3CDTF">2013-09-24T02:13:09Z</dcterms:created>
  <dcterms:modified xsi:type="dcterms:W3CDTF">2014-01-08T08:18:39Z</dcterms:modified>
</cp:coreProperties>
</file>