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355" windowHeight="7995"/>
  </bookViews>
  <sheets>
    <sheet name="GYM-115" sheetId="1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0" hidden="1">'GYM-115'!$B$145:$AS$358</definedName>
    <definedName name="a">[1]datalist!$C$2:$C$24</definedName>
    <definedName name="asdfdsas" localSheetId="0">#REF!</definedName>
    <definedName name="asdfdsas">#REF!</definedName>
    <definedName name="BatchID" localSheetId="0">#REF!</definedName>
    <definedName name="BatchID">#REF!</definedName>
    <definedName name="BatchName" localSheetId="0">#REF!</definedName>
    <definedName name="BatchName">#REF!</definedName>
    <definedName name="BatchSpecificationID" localSheetId="0">#REF!</definedName>
    <definedName name="BatchSpecificationID">#REF!</definedName>
    <definedName name="BatchSpecificationName" localSheetId="0">#REF!</definedName>
    <definedName name="BatchSpecificationName">#REF!</definedName>
    <definedName name="Classification" localSheetId="0">#REF!</definedName>
    <definedName name="Classification">#REF!</definedName>
    <definedName name="DateFormat" localSheetId="0">#REF!</definedName>
    <definedName name="DateFormat">#REF!</definedName>
    <definedName name="DateMaxValue" localSheetId="0">#REF!</definedName>
    <definedName name="DateMaxValue">#REF!</definedName>
    <definedName name="DateMinValue" localSheetId="0">#REF!</definedName>
    <definedName name="DateMinValue">#REF!</definedName>
    <definedName name="I_O">[2]リスト項目!$C$3:$C$7</definedName>
    <definedName name="n">[3]datalist!$C$2:$C$24</definedName>
    <definedName name="NewBusinessDetailedDescriptionID" localSheetId="0">#REF!</definedName>
    <definedName name="NewBusinessDetailedDescriptionID">#REF!</definedName>
    <definedName name="NumberMaxValue" localSheetId="0">#REF!</definedName>
    <definedName name="NumberMaxValue">#REF!</definedName>
    <definedName name="NumberMinValue" localSheetId="0">#REF!</definedName>
    <definedName name="NumberMinValue">#REF!</definedName>
    <definedName name="NumberOfDecimals" localSheetId="0">#REF!</definedName>
    <definedName name="NumberOfDecimals">#REF!</definedName>
    <definedName name="q">[4]datalist!$C$2:$C$24</definedName>
    <definedName name="rrr">[5]datalist!$C$2:$C$24</definedName>
    <definedName name="ScreenFieldName" localSheetId="0">#REF!</definedName>
    <definedName name="ScreenFieldName">#REF!</definedName>
    <definedName name="ScreenFieldNo" localSheetId="0">#REF!</definedName>
    <definedName name="ScreenFieldNo">#REF!</definedName>
    <definedName name="ScreenSpecificationID">#REF!</definedName>
    <definedName name="ScreenSpecificationName">#REF!</definedName>
    <definedName name="StringFixedLen" localSheetId="0">#REF!</definedName>
    <definedName name="StringFixedLen">#REF!</definedName>
    <definedName name="stringInputModeEm" localSheetId="0">#REF!</definedName>
    <definedName name="stringInputModeEm">#REF!</definedName>
    <definedName name="stringInputModeEnAlphabetic" localSheetId="0">#REF!</definedName>
    <definedName name="stringInputModeEnAlphabetic">#REF!</definedName>
    <definedName name="stringInputModeEnNumber" localSheetId="0">#REF!</definedName>
    <definedName name="stringInputModeEnNumber">#REF!</definedName>
    <definedName name="StringMaxLen" localSheetId="0">#REF!</definedName>
    <definedName name="StringMaxLen">#REF!</definedName>
    <definedName name="StringMinLen" localSheetId="0">#REF!</definedName>
    <definedName name="StringMinLen">#REF!</definedName>
    <definedName name="tk">[6]OUTデータ!$F$366</definedName>
    <definedName name="UseBatchID" localSheetId="0">#REF!</definedName>
    <definedName name="UseBatchID">#REF!</definedName>
    <definedName name="yyy">[3]datalist!$C$2:$C$24</definedName>
    <definedName name="あ" localSheetId="0">#REF!</definedName>
    <definedName name="あ">#REF!</definedName>
    <definedName name="ソート方向">[2]リスト項目!$J$3:$J$7</definedName>
    <definedName name="データ操作種別">[2]リスト項目!$I$3:$I$9</definedName>
    <definedName name="リラン方式" localSheetId="0">[7]DATA!$D$2:$D$5</definedName>
    <definedName name="リラン方式">[8]DATA!$D$2:$D$5</definedName>
    <definedName name="機能一覧">[9]datalist!$A$2:$A$81</definedName>
    <definedName name="型" localSheetId="0">OFFSET([10]リスト情報!$C$2,0,0,COUNTA([10]リスト情報!$C$1:$C$65536)-1,1)</definedName>
    <definedName name="型">OFFSET([10]リスト情報!$C$2,0,0,COUNTA([10]リスト情報!$C:$C)-1,1)</definedName>
    <definedName name="質問者">[9]datalist!$C$2:$C$24</definedName>
    <definedName name="種別" localSheetId="0">OFFSET([10]リスト情報!$E$2,0,0,COUNTA([10]リスト情報!$E$1:$E$65536)-1,1)</definedName>
    <definedName name="種別">OFFSET([10]リスト情報!$E$2,0,0,COUNTA([10]リスト情報!$E:$E)-1,1)</definedName>
    <definedName name="正常異常">[11]_resource!$A$2:$A$4</definedName>
    <definedName name="伝送手段">[11]_resource!$A$6:$A$11</definedName>
  </definedNames>
  <calcPr calcId="145621"/>
</workbook>
</file>

<file path=xl/calcChain.xml><?xml version="1.0" encoding="utf-8"?>
<calcChain xmlns="http://schemas.openxmlformats.org/spreadsheetml/2006/main">
  <c r="AH378" i="16" l="1"/>
  <c r="AI378" i="16" s="1"/>
  <c r="AS104" i="16"/>
  <c r="AS102" i="16"/>
  <c r="AS96" i="16"/>
  <c r="AS95" i="16"/>
  <c r="AS94" i="16"/>
  <c r="AS93" i="16"/>
  <c r="AS92" i="16"/>
  <c r="O68" i="16"/>
</calcChain>
</file>

<file path=xl/sharedStrings.xml><?xml version="1.0" encoding="utf-8"?>
<sst xmlns="http://schemas.openxmlformats.org/spreadsheetml/2006/main" count="2683" uniqueCount="289">
  <si>
    <t>DEL_FLG</t>
  </si>
  <si>
    <t>REG_USR_ID</t>
  </si>
  <si>
    <t>REG_PGM_ID</t>
  </si>
  <si>
    <t>REG_TS</t>
  </si>
  <si>
    <t>UPD_USR_ID</t>
  </si>
  <si>
    <t>UPD_PGM_ID</t>
  </si>
  <si>
    <t>UPD_TS</t>
  </si>
  <si>
    <t>VER_NO</t>
  </si>
  <si>
    <t>0</t>
  </si>
  <si>
    <t>1</t>
  </si>
  <si>
    <t>9999999999</t>
  </si>
  <si>
    <t>SI_DEAL_CD</t>
  </si>
  <si>
    <t>PRJ_CD</t>
  </si>
  <si>
    <t>RPT_BSDT</t>
  </si>
  <si>
    <t>BAC</t>
  </si>
  <si>
    <t>AC</t>
  </si>
  <si>
    <t>AC_PRICE</t>
  </si>
  <si>
    <t>2013/03/01</t>
  </si>
  <si>
    <t>10</t>
  </si>
  <si>
    <t>1860584</t>
  </si>
  <si>
    <t>30000000</t>
  </si>
  <si>
    <t>20000000</t>
  </si>
  <si>
    <t>121</t>
  </si>
  <si>
    <t>BUSI_PROC_DT</t>
  </si>
  <si>
    <t>5</t>
  </si>
  <si>
    <t>DSP_SEQ</t>
  </si>
  <si>
    <t>1.</t>
  </si>
  <si>
    <t>DPJWBS01000</t>
  </si>
  <si>
    <t>WBS_ID</t>
  </si>
  <si>
    <t>TSK_UID</t>
  </si>
  <si>
    <t>TSK_NM</t>
  </si>
  <si>
    <t>EMP_ID</t>
  </si>
  <si>
    <t>SHIP_MNG_NO</t>
  </si>
  <si>
    <t>STR_PLN_DT</t>
  </si>
  <si>
    <t>END_PLN_DT</t>
  </si>
  <si>
    <t>STR_RSLT_DT</t>
  </si>
  <si>
    <t>END_RSLT_DT</t>
  </si>
  <si>
    <t>2013/08/31</t>
  </si>
  <si>
    <t>TYP</t>
  </si>
  <si>
    <t>PARENT_TSK_UID</t>
  </si>
  <si>
    <t>TSK_CD</t>
  </si>
  <si>
    <t>NEXTMI_FLNK_TSK_ID</t>
  </si>
  <si>
    <t>ACC_MES_KND_CD</t>
  </si>
  <si>
    <t>SHIP_TSK_FLG</t>
  </si>
  <si>
    <t>PLN_PROD_QUAL</t>
  </si>
  <si>
    <t>PLN_MNHOUR</t>
  </si>
  <si>
    <t>HDAY_OPE_FLG</t>
  </si>
  <si>
    <t>PRJ_EXCEPT_SEG</t>
  </si>
  <si>
    <t>PRJ_UND_FLG</t>
  </si>
  <si>
    <t>PREV_RSLT</t>
  </si>
  <si>
    <t>PREV_RSLT_REM</t>
  </si>
  <si>
    <t>THIS_RSLT</t>
  </si>
  <si>
    <t>THIS_RSLT_REM</t>
  </si>
  <si>
    <t>NEXT_RSLT</t>
  </si>
  <si>
    <t>NEXT_RSLT_REM</t>
  </si>
  <si>
    <t>CMT</t>
  </si>
  <si>
    <t>RES_ITEM_1</t>
  </si>
  <si>
    <t>RES_ITEM_2</t>
  </si>
  <si>
    <t>RES_ITEM_3</t>
  </si>
  <si>
    <t>RES_ITEM_4</t>
  </si>
  <si>
    <t>RES_ITEM_5</t>
  </si>
  <si>
    <t xml:space="preserve">0 </t>
  </si>
  <si>
    <t>70</t>
  </si>
  <si>
    <t>1.1.</t>
  </si>
  <si>
    <t>900</t>
  </si>
  <si>
    <t>6</t>
  </si>
  <si>
    <t>001</t>
  </si>
  <si>
    <t>002</t>
  </si>
  <si>
    <t>20</t>
  </si>
  <si>
    <t>ON_BAT_SEG</t>
  </si>
  <si>
    <t>BUSI_DT</t>
  </si>
  <si>
    <t xml:space="preserve">PGM00001   </t>
  </si>
  <si>
    <t>BT</t>
  </si>
  <si>
    <t>SI案件トラン（PJTR_PJ_SI_DEAL）</t>
  </si>
  <si>
    <t>SI_DEAL_NM</t>
  </si>
  <si>
    <t>SI_DEAL_STATS</t>
  </si>
  <si>
    <t>SI_DEAL_STATS_UPD_DT</t>
  </si>
  <si>
    <t>SI_DEAL_STR_DT</t>
  </si>
  <si>
    <t>SI_DEAL_END_DT</t>
  </si>
  <si>
    <t>SI_DEAL_CUST_CD</t>
  </si>
  <si>
    <t>SI_DEAL_CUST_CONT_ORGAN_NM</t>
  </si>
  <si>
    <t>SI_DEAL_CUST_CONT_CHG</t>
  </si>
  <si>
    <t>SI_DEAL_CUST_CONT_TEL</t>
  </si>
  <si>
    <t>SI_DEAL_CUST_CONT_FAX</t>
  </si>
  <si>
    <t>SI_DEAL_CUST_CONT_EMAIL</t>
  </si>
  <si>
    <t>SI_DEAL_EGY_DEPT_CD</t>
  </si>
  <si>
    <t>SI_DEAL_EGY_EMP_CD</t>
  </si>
  <si>
    <t>SI_DEAL_AUTO_MK_FLG</t>
  </si>
  <si>
    <t>PROP_CST_LMT_PRICE</t>
  </si>
  <si>
    <t>SI_REL_CONT_EST_PRICE</t>
  </si>
  <si>
    <t>SI_REL_CONT_COST_EST_PRICE</t>
  </si>
  <si>
    <t>SV_REL_CONT_EST_PRICE</t>
  </si>
  <si>
    <t>SV_REL_CONT_COST_EST_PRICE</t>
  </si>
  <si>
    <t>EQP_CONT_EST_PRICE</t>
  </si>
  <si>
    <t>EQP_CONT_COST_EST_PRICE</t>
  </si>
  <si>
    <t>INCO_FLG</t>
  </si>
  <si>
    <t>ALERT_NOTICE_DEST_1</t>
  </si>
  <si>
    <t>ALERT_NOTICE_DEST_2</t>
  </si>
  <si>
    <t>ALERT_NOTICE_DEST_3</t>
  </si>
  <si>
    <t>PV値計算用＿ＳＩ案件</t>
    <rPh sb="2" eb="3">
      <t>アタイ</t>
    </rPh>
    <rPh sb="3" eb="5">
      <t>ケイサン</t>
    </rPh>
    <rPh sb="5" eb="6">
      <t>ヨウ</t>
    </rPh>
    <rPh sb="9" eb="11">
      <t>アンケン</t>
    </rPh>
    <phoneticPr fontId="8"/>
  </si>
  <si>
    <t>0000000027</t>
  </si>
  <si>
    <t>顧客組織名Ａ</t>
  </si>
  <si>
    <t>顧客担当者Ａ</t>
  </si>
  <si>
    <t>0112A11000</t>
  </si>
  <si>
    <t>100000000</t>
  </si>
  <si>
    <t>70000000</t>
  </si>
  <si>
    <t>18000000</t>
  </si>
  <si>
    <t>15000000</t>
  </si>
  <si>
    <t>DPJBAS01000</t>
  </si>
  <si>
    <t>2013/07/02</t>
  </si>
  <si>
    <t>SI_RESRC_EMP_CD</t>
  </si>
  <si>
    <t>SI_RESRC_STR_DT</t>
  </si>
  <si>
    <t>SI_RESRC_END_DT</t>
  </si>
  <si>
    <t>SI_RESRC_ROLE</t>
  </si>
  <si>
    <t>1710265</t>
  </si>
  <si>
    <t>03</t>
  </si>
  <si>
    <t>DPJBAS04000</t>
  </si>
  <si>
    <t>1800328</t>
  </si>
  <si>
    <t>01</t>
  </si>
  <si>
    <t>金曜日</t>
    <rPh sb="0" eb="3">
      <t>キンヨウビ</t>
    </rPh>
    <phoneticPr fontId="1"/>
  </si>
  <si>
    <t>土曜日</t>
    <rPh sb="0" eb="3">
      <t>ドヨウビ</t>
    </rPh>
    <phoneticPr fontId="1"/>
  </si>
  <si>
    <t>プロジェクトトラン（PJTR_PJ_PRJ）</t>
  </si>
  <si>
    <t>ステータス区分</t>
    <rPh sb="5" eb="7">
      <t>クブン</t>
    </rPh>
    <phoneticPr fontId="8"/>
  </si>
  <si>
    <t>報告基準曜日</t>
  </si>
  <si>
    <t>進捗入力締曜日</t>
  </si>
  <si>
    <t>WHCO_MNG_PRJ_NO</t>
  </si>
  <si>
    <t>PRJ_NM</t>
  </si>
  <si>
    <t>PRJ_DT_NM</t>
  </si>
  <si>
    <t>PRJ_STR_DT</t>
  </si>
  <si>
    <t>PRJ_END_DT</t>
  </si>
  <si>
    <t>PRJ_STATS_SEG</t>
  </si>
  <si>
    <t>PRJ_TPL</t>
  </si>
  <si>
    <t>PRJ_FORM_SEG</t>
  </si>
  <si>
    <t>PRJ_INCO_PSC_FLG</t>
  </si>
  <si>
    <t>PROS_INCO_PRICE</t>
  </si>
  <si>
    <t>PRJ_PROP_CST_LMT_PRICE</t>
  </si>
  <si>
    <t>PRJ_RPT_BS_YOUBI</t>
  </si>
  <si>
    <t>PRJ_PROG_ENT_CLOSE_YOUBI</t>
  </si>
  <si>
    <t>PRJ_BAS_OPE_TM</t>
  </si>
  <si>
    <t>PRJ_EGY_EMP_CD</t>
  </si>
  <si>
    <t>PRJ_EGY_EMP_AUTO_LNK_FLG</t>
  </si>
  <si>
    <t>PRJ_SLS_COST_TRNS_DEPT_CD</t>
  </si>
  <si>
    <t>PRJ_DEV_DEPT_CD</t>
  </si>
  <si>
    <t>SI_DEAL_SYNC_REG_FLG</t>
  </si>
  <si>
    <t>PRJ_CUST_CD</t>
  </si>
  <si>
    <t>PRJ_OPN_NOTICE_FLG</t>
  </si>
  <si>
    <t>PRJ_SHIP_APP_NOTICE_FLG</t>
  </si>
  <si>
    <t>PRJ_PROG_AUTO_SET_FLG</t>
  </si>
  <si>
    <t>PRJ_OUTS_PROG_AUTO_SET_FLG</t>
  </si>
  <si>
    <t>PROP_PRJ_FLG</t>
  </si>
  <si>
    <t>FLAW_PRJ_FLG</t>
  </si>
  <si>
    <t>FLAW_PRJ_CD</t>
  </si>
  <si>
    <t>PRJ_STATS_RECV_DT</t>
  </si>
  <si>
    <t>SND_FLG</t>
  </si>
  <si>
    <t>SI12000101</t>
  </si>
  <si>
    <t>2013/05/31</t>
  </si>
  <si>
    <t>T010000010</t>
  </si>
  <si>
    <t>DEV:役務提供型作業(一括)</t>
  </si>
  <si>
    <t>7.5</t>
  </si>
  <si>
    <t>DPJBAS06000</t>
  </si>
  <si>
    <t>DPJBAS09000</t>
  </si>
  <si>
    <t>PRJ_RESRC_EMP_CD</t>
  </si>
  <si>
    <t>PRJ_RESRC_EMP_NM</t>
  </si>
  <si>
    <t>PRJ_RESRC_STR_DT</t>
  </si>
  <si>
    <t>PRJ_RESRC_END_DT</t>
  </si>
  <si>
    <t>PRJ_RESRC_ROLE</t>
  </si>
  <si>
    <t>PRJ_RESRC_OPE_TM</t>
  </si>
  <si>
    <t>PRJ_RESRC_TBA_FLG</t>
  </si>
  <si>
    <t>PRJ_RESRC_TBA_PST_ID</t>
  </si>
  <si>
    <t>1711057</t>
  </si>
  <si>
    <t>1000</t>
  </si>
  <si>
    <t>1721010</t>
  </si>
  <si>
    <t>1002</t>
  </si>
  <si>
    <t>1721024</t>
  </si>
  <si>
    <t>1740398</t>
  </si>
  <si>
    <t>1G0063</t>
  </si>
  <si>
    <t>1G0991</t>
  </si>
  <si>
    <t>1G2248</t>
  </si>
  <si>
    <t>1G2403</t>
  </si>
  <si>
    <t>ＰＶ値計算用ＷＢＳ１</t>
  </si>
  <si>
    <t>PJ12000082</t>
  </si>
  <si>
    <t>896</t>
  </si>
  <si>
    <t>サマリータスク</t>
  </si>
  <si>
    <t>1005</t>
  </si>
  <si>
    <t>2</t>
  </si>
  <si>
    <t>タスク</t>
  </si>
  <si>
    <t>480</t>
  </si>
  <si>
    <t>3</t>
  </si>
  <si>
    <t>899</t>
  </si>
  <si>
    <t>1.2.</t>
  </si>
  <si>
    <t>4</t>
  </si>
  <si>
    <t>1.3.</t>
  </si>
  <si>
    <t>901</t>
  </si>
  <si>
    <t>1.4.</t>
  </si>
  <si>
    <t>902</t>
  </si>
  <si>
    <t>1.5.</t>
  </si>
  <si>
    <t>903</t>
  </si>
  <si>
    <t>1.6.</t>
  </si>
  <si>
    <t>904</t>
  </si>
  <si>
    <t>1.7.</t>
  </si>
  <si>
    <t>7</t>
  </si>
  <si>
    <t>905</t>
  </si>
  <si>
    <t>1.8.</t>
  </si>
  <si>
    <t>8</t>
  </si>
  <si>
    <t>906</t>
  </si>
  <si>
    <t>1.9.</t>
  </si>
  <si>
    <t>9</t>
  </si>
  <si>
    <t>907</t>
  </si>
  <si>
    <t>1.10.</t>
  </si>
  <si>
    <t>908</t>
  </si>
  <si>
    <t>909</t>
  </si>
  <si>
    <t>EMP_CD</t>
  </si>
  <si>
    <t>RES_ITEM</t>
  </si>
  <si>
    <t>報告基準日管理トラン（PJTR_PJ_RPT_BSDT_MNG）</t>
    <rPh sb="0" eb="2">
      <t>ホウコク</t>
    </rPh>
    <rPh sb="2" eb="5">
      <t>キジュンビ</t>
    </rPh>
    <rPh sb="5" eb="7">
      <t>カンリ</t>
    </rPh>
    <phoneticPr fontId="8"/>
  </si>
  <si>
    <t>PREV_RPT_BSDT</t>
  </si>
  <si>
    <t>THIS_RPT_BSDT</t>
  </si>
  <si>
    <t>THIS_ENT_CLOSE_DT</t>
  </si>
  <si>
    <t>WEEK_PV</t>
  </si>
  <si>
    <t>WEEK_PV_PRICE</t>
  </si>
  <si>
    <t>CUMU_PV</t>
  </si>
  <si>
    <t>CUMU_PV_PRICE</t>
  </si>
  <si>
    <t>ACC_MES_KND_CUMU_PV</t>
  </si>
  <si>
    <t>PLN_OPE_DAYS</t>
  </si>
  <si>
    <t>EXP_SELL_TMPRICE</t>
  </si>
  <si>
    <t>2013/03/31</t>
  </si>
  <si>
    <t>SHIP_PRICE</t>
  </si>
  <si>
    <t>PV値計算用＿プロ詳細①</t>
  </si>
  <si>
    <t>PV値計算用＿プロ①</t>
  </si>
  <si>
    <t>11</t>
  </si>
  <si>
    <t>898</t>
  </si>
  <si>
    <t>TBA0000007</t>
  </si>
  <si>
    <t>select * from PJTM_FW_BUSI_DT</t>
    <phoneticPr fontId="13"/>
  </si>
  <si>
    <t>業務日付マスタ（PJTM_FW_BUSI_DT）</t>
    <phoneticPr fontId="13"/>
  </si>
  <si>
    <t>select * from PJTR_PJ_SI_DEAL where SI_DEAL_CD = 'SI12000101'</t>
    <phoneticPr fontId="8"/>
  </si>
  <si>
    <t>SI12000101</t>
    <phoneticPr fontId="8"/>
  </si>
  <si>
    <t>select * from PJTR_PJ_SI_DEAL_RESRC where SI_DEAL_CD = 'SI12000101'</t>
    <phoneticPr fontId="8"/>
  </si>
  <si>
    <t>SI案件リソーストラン（PJTR_PJ_SI_DEAL_RESRC）</t>
    <phoneticPr fontId="1"/>
  </si>
  <si>
    <t>select * from PJTR_PJ_PRJ where prj_cd in ('PJ12000082','PJ12000083')</t>
    <phoneticPr fontId="8"/>
  </si>
  <si>
    <t>030</t>
  </si>
  <si>
    <t>2013/03/08</t>
  </si>
  <si>
    <t>select * from PJTR_PJ_PRJ_RESRC where prj_cd in ('PJ12000082','PJ12000083')</t>
    <phoneticPr fontId="8"/>
  </si>
  <si>
    <t>プロジェクトリソーストラン（PJTR_PJ_PRJ_RESRC）</t>
    <phoneticPr fontId="1"/>
  </si>
  <si>
    <t>PJ12000082</t>
    <phoneticPr fontId="8"/>
  </si>
  <si>
    <t>select * from PJTR_PJ_WBS_TSK_RESRC where prj_cd in ('PJ12000082','PJ12000083')</t>
    <phoneticPr fontId="8"/>
  </si>
  <si>
    <t>WBSタスクリソーストラン（PJTR_PJ_WBS_TSK_RESRC）</t>
    <phoneticPr fontId="1"/>
  </si>
  <si>
    <t>898</t>
    <phoneticPr fontId="1"/>
  </si>
  <si>
    <t>480</t>
    <phoneticPr fontId="1"/>
  </si>
  <si>
    <t>907</t>
    <phoneticPr fontId="1"/>
  </si>
  <si>
    <t>select * from PJTR_PJ_RPT_BSDT_MNG where prj_cd in ('PJ12000082')</t>
    <phoneticPr fontId="13"/>
  </si>
  <si>
    <t>2013/04/12</t>
    <phoneticPr fontId="13"/>
  </si>
  <si>
    <t>2013/04/19</t>
    <phoneticPr fontId="13"/>
  </si>
  <si>
    <t>2013/04/20</t>
    <phoneticPr fontId="13"/>
  </si>
  <si>
    <t>jpjprg04000</t>
  </si>
  <si>
    <t>select * from PJTM_PJ_STF_DP_UNTPRICE where PRJ_CD = 'PJ12000082' order by EMP_CD</t>
  </si>
  <si>
    <t>締処理用社員・派遣単価マスタ（PJTM_PJ_STF_DP_UNTPRICE）</t>
    <phoneticPr fontId="13"/>
  </si>
  <si>
    <t>TBA0000008</t>
  </si>
  <si>
    <t>TBA0000009</t>
  </si>
  <si>
    <t>select * from PJTR_PJ_SUPP_MNHOUR_PRICE where PRJ_CD = 'PJ12000082' order by 2</t>
  </si>
  <si>
    <t>発注先別工数・金額トラン（PJTR_PJ_SUPP_MNHOUR_PRICE）</t>
    <phoneticPr fontId="13"/>
  </si>
  <si>
    <t>select * from PJTR_PJ_WBS_TSK where wbs_id IN ('896') order by 1</t>
  </si>
  <si>
    <t>WBSタスクトラン（PJTR_PJ_WBS_TSK）</t>
    <phoneticPr fontId="1"/>
  </si>
  <si>
    <t>897</t>
  </si>
  <si>
    <t>2013/03/29</t>
  </si>
  <si>
    <t>2013/04/12</t>
  </si>
  <si>
    <t>2013/04/19</t>
  </si>
  <si>
    <t>2013/04/20</t>
  </si>
  <si>
    <t>2013/04/15</t>
  </si>
  <si>
    <t>2013/04/21</t>
  </si>
  <si>
    <t>2013/05/01</t>
  </si>
  <si>
    <t>1.11.</t>
  </si>
  <si>
    <t>1.12.</t>
  </si>
  <si>
    <t>12</t>
  </si>
  <si>
    <t>910</t>
  </si>
  <si>
    <t>1.13.</t>
  </si>
  <si>
    <t>13</t>
  </si>
  <si>
    <t>select * from PJTR_PJ_WBS_TSK_RESRC where prj_cd in ('PJ12000082') order by 1,3</t>
    <phoneticPr fontId="13"/>
  </si>
  <si>
    <t>WBSタスクリソーストラン（PJTR_PJ_WBS_TSK_RESRC）</t>
    <phoneticPr fontId="1"/>
  </si>
  <si>
    <t>160</t>
  </si>
  <si>
    <t>select * from PJTR_PJ_TSK_RESRC_DIST_PV where PRJ_CD = 'PJ12000082' order by 1,2,3</t>
    <phoneticPr fontId="13"/>
  </si>
  <si>
    <t>タスクリソース別PVトラン（PJTR_PJ_TSK_RESRC_DIST_PV）</t>
    <phoneticPr fontId="13"/>
  </si>
  <si>
    <t>jpjprg04101</t>
  </si>
  <si>
    <t>PV値計算処理の実行結果</t>
    <rPh sb="2" eb="3">
      <t>アタイ</t>
    </rPh>
    <rPh sb="3" eb="5">
      <t>ケイサン</t>
    </rPh>
    <rPh sb="5" eb="7">
      <t>ショリ</t>
    </rPh>
    <rPh sb="8" eb="10">
      <t>ジッコウ</t>
    </rPh>
    <rPh sb="10" eb="12">
      <t>ケッカ</t>
    </rPh>
    <phoneticPr fontId="13"/>
  </si>
  <si>
    <t>select * from PJTR_PJ_TSK_DIST_PV where PRJ_CD = 'PJ12000082' order by 1,2</t>
    <phoneticPr fontId="13"/>
  </si>
  <si>
    <t>タスク別PVトラン（PJTR_PJ_TSK_DIST_PV）</t>
    <phoneticPr fontId="13"/>
  </si>
  <si>
    <r>
      <t>【イベント定義</t>
    </r>
    <r>
      <rPr>
        <sz val="18"/>
        <color rgb="FFFF0000"/>
        <rFont val="Calibri"/>
        <family val="2"/>
      </rPr>
      <t>No17</t>
    </r>
    <r>
      <rPr>
        <sz val="18"/>
        <color rgb="FFFF0000"/>
        <rFont val="ＭＳ Ｐゴシック"/>
        <family val="3"/>
        <charset val="128"/>
        <scheme val="minor"/>
      </rPr>
      <t>に関する課題】</t>
    </r>
    <phoneticPr fontId="1"/>
  </si>
  <si>
    <r>
      <t>（本来は今回実績＝</t>
    </r>
    <r>
      <rPr>
        <sz val="18"/>
        <color rgb="FFFF0000"/>
        <rFont val="Calibri"/>
        <family val="2"/>
      </rPr>
      <t>NULL</t>
    </r>
    <r>
      <rPr>
        <sz val="18"/>
        <color rgb="FFFF0000"/>
        <rFont val="ＭＳ Ｐゴシック"/>
        <family val="3"/>
        <charset val="128"/>
      </rPr>
      <t>（ユーザが実績を入力しなかった）</t>
    </r>
    <r>
      <rPr>
        <sz val="18"/>
        <color rgb="FFFF0000"/>
        <rFont val="ＭＳ Ｐゴシック"/>
        <family val="3"/>
        <charset val="128"/>
        <scheme val="minor"/>
      </rPr>
      <t>場合にのみ終了実績日を設定するべき）</t>
    </r>
    <rPh sb="18" eb="20">
      <t>ジッセキ</t>
    </rPh>
    <rPh sb="21" eb="23">
      <t>ニュウリョク</t>
    </rPh>
    <rPh sb="34" eb="36">
      <t>シュウリョウ</t>
    </rPh>
    <rPh sb="36" eb="38">
      <t>ジッセキ</t>
    </rPh>
    <rPh sb="38" eb="39">
      <t>ヒ</t>
    </rPh>
    <phoneticPr fontId="1"/>
  </si>
  <si>
    <r>
      <t>移送№</t>
    </r>
    <r>
      <rPr>
        <sz val="18"/>
        <color rgb="FFFF0000"/>
        <rFont val="Calibri"/>
        <family val="2"/>
      </rPr>
      <t>1.</t>
    </r>
    <r>
      <rPr>
        <sz val="18"/>
        <color rgb="FFFF0000"/>
        <rFont val="ＭＳ Ｐゴシック"/>
        <family val="3"/>
        <charset val="128"/>
        <scheme val="minor"/>
      </rPr>
      <t>プロジェクト委託先進捗自動設定フラグ</t>
    </r>
    <r>
      <rPr>
        <sz val="18"/>
        <color rgb="FFFF0000"/>
        <rFont val="Calibri"/>
        <family val="2"/>
      </rPr>
      <t>=1</t>
    </r>
    <r>
      <rPr>
        <sz val="18"/>
        <color rgb="FFFF0000"/>
        <rFont val="ＭＳ Ｐゴシック"/>
        <family val="3"/>
        <charset val="128"/>
      </rPr>
      <t>の時に</t>
    </r>
    <rPh sb="26" eb="27">
      <t>トキ</t>
    </rPh>
    <phoneticPr fontId="1"/>
  </si>
  <si>
    <t>「終了実績日=NULL、かつ、報告基準日&gt;=タスク終了予定日の場合、終了予定日を終了実績日に設定」が常に行われてしまう。</t>
    <rPh sb="50" eb="51">
      <t>ツネ</t>
    </rPh>
    <rPh sb="52" eb="53">
      <t>オコナ</t>
    </rPh>
    <phoneticPr fontId="1"/>
  </si>
  <si>
    <t>一括発注先のタスクが完了していなかった為、ユーザが今回実績を入力したにも関わらず</t>
    <rPh sb="0" eb="2">
      <t>イッカツ</t>
    </rPh>
    <rPh sb="2" eb="4">
      <t>ハッチュウ</t>
    </rPh>
    <rPh sb="4" eb="5">
      <t>サキ</t>
    </rPh>
    <rPh sb="10" eb="12">
      <t>カンリョウ</t>
    </rPh>
    <rPh sb="19" eb="20">
      <t>タメ</t>
    </rPh>
    <rPh sb="25" eb="27">
      <t>コンカイ</t>
    </rPh>
    <rPh sb="27" eb="29">
      <t>ジッセキ</t>
    </rPh>
    <rPh sb="30" eb="32">
      <t>ニュウリョク</t>
    </rPh>
    <rPh sb="36" eb="37">
      <t>カカ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</si>
</sst>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8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b/>
      <sz val="8"/>
      <name val="ＭＳ Ｐゴシック"/>
      <family val="3"/>
      <charset val="128"/>
    </font>
    <font>
      <b/>
      <sz val="28"/>
      <color rgb="FFFF0000"/>
      <name val="ＭＳ Ｐゴシック"/>
      <family val="3"/>
      <charset val="128"/>
      <scheme val="minor"/>
    </font>
    <font>
      <sz val="18"/>
      <color rgb="FFFF0000"/>
      <name val="ＭＳ Ｐゴシック"/>
      <family val="3"/>
      <charset val="128"/>
      <scheme val="minor"/>
    </font>
    <font>
      <sz val="18"/>
      <color rgb="FFFF0000"/>
      <name val="Calibri"/>
      <family val="2"/>
    </font>
    <font>
      <sz val="18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0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0" fontId="2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2" fillId="0" borderId="0"/>
    <xf numFmtId="0" fontId="5" fillId="0" borderId="0">
      <alignment vertical="center"/>
    </xf>
    <xf numFmtId="0" fontId="11" fillId="0" borderId="0"/>
  </cellStyleXfs>
  <cellXfs count="80">
    <xf numFmtId="0" fontId="0" fillId="0" borderId="0" xfId="0">
      <alignment vertical="center"/>
    </xf>
    <xf numFmtId="0" fontId="6" fillId="3" borderId="0" xfId="22" applyFill="1">
      <alignment vertical="center"/>
    </xf>
    <xf numFmtId="49" fontId="7" fillId="3" borderId="0" xfId="23" applyNumberFormat="1" applyFont="1" applyFill="1"/>
    <xf numFmtId="49" fontId="2" fillId="3" borderId="0" xfId="23" applyNumberFormat="1" applyFill="1"/>
    <xf numFmtId="49" fontId="9" fillId="3" borderId="0" xfId="23" applyNumberFormat="1" applyFont="1" applyFill="1"/>
    <xf numFmtId="0" fontId="2" fillId="3" borderId="0" xfId="23" applyFill="1" applyAlignment="1">
      <alignment vertical="center"/>
    </xf>
    <xf numFmtId="49" fontId="7" fillId="2" borderId="1" xfId="23" applyNumberFormat="1" applyFont="1" applyFill="1" applyBorder="1"/>
    <xf numFmtId="49" fontId="7" fillId="3" borderId="1" xfId="23" applyNumberFormat="1" applyFont="1" applyFill="1" applyBorder="1"/>
    <xf numFmtId="0" fontId="7" fillId="2" borderId="1" xfId="23" applyFont="1" applyFill="1" applyBorder="1" applyAlignment="1">
      <alignment vertical="center"/>
    </xf>
    <xf numFmtId="49" fontId="7" fillId="4" borderId="1" xfId="23" applyNumberFormat="1" applyFont="1" applyFill="1" applyBorder="1"/>
    <xf numFmtId="49" fontId="7" fillId="5" borderId="1" xfId="23" applyNumberFormat="1" applyFont="1" applyFill="1" applyBorder="1"/>
    <xf numFmtId="0" fontId="7" fillId="3" borderId="1" xfId="23" applyFont="1" applyFill="1" applyBorder="1" applyAlignment="1">
      <alignment vertical="center"/>
    </xf>
    <xf numFmtId="49" fontId="7" fillId="4" borderId="0" xfId="23" applyNumberFormat="1" applyFont="1" applyFill="1" applyBorder="1"/>
    <xf numFmtId="49" fontId="7" fillId="3" borderId="0" xfId="23" applyNumberFormat="1" applyFont="1" applyFill="1" applyBorder="1"/>
    <xf numFmtId="0" fontId="10" fillId="0" borderId="0" xfId="5" applyFont="1">
      <alignment vertical="center"/>
    </xf>
    <xf numFmtId="0" fontId="12" fillId="0" borderId="0" xfId="29" applyFont="1"/>
    <xf numFmtId="49" fontId="7" fillId="5" borderId="0" xfId="23" applyNumberFormat="1" applyFont="1" applyFill="1" applyBorder="1"/>
    <xf numFmtId="0" fontId="7" fillId="3" borderId="0" xfId="23" applyFont="1" applyFill="1" applyBorder="1" applyAlignment="1">
      <alignment vertical="center"/>
    </xf>
    <xf numFmtId="49" fontId="7" fillId="3" borderId="0" xfId="1" applyNumberFormat="1" applyFont="1" applyFill="1">
      <alignment vertical="center"/>
    </xf>
    <xf numFmtId="0" fontId="14" fillId="0" borderId="0" xfId="29" applyFont="1"/>
    <xf numFmtId="0" fontId="12" fillId="2" borderId="1" xfId="29" applyFont="1" applyFill="1" applyBorder="1"/>
    <xf numFmtId="0" fontId="12" fillId="4" borderId="0" xfId="29" applyFont="1" applyFill="1"/>
    <xf numFmtId="0" fontId="12" fillId="4" borderId="1" xfId="29" applyFont="1" applyFill="1" applyBorder="1"/>
    <xf numFmtId="14" fontId="12" fillId="4" borderId="1" xfId="29" applyNumberFormat="1" applyFont="1" applyFill="1" applyBorder="1"/>
    <xf numFmtId="47" fontId="12" fillId="4" borderId="1" xfId="29" applyNumberFormat="1" applyFont="1" applyFill="1" applyBorder="1"/>
    <xf numFmtId="49" fontId="7" fillId="3" borderId="0" xfId="5" applyNumberFormat="1" applyFont="1" applyFill="1">
      <alignment vertical="center"/>
    </xf>
    <xf numFmtId="49" fontId="7" fillId="2" borderId="1" xfId="5" applyNumberFormat="1" applyFont="1" applyFill="1" applyBorder="1">
      <alignment vertical="center"/>
    </xf>
    <xf numFmtId="49" fontId="7" fillId="3" borderId="1" xfId="5" applyNumberFormat="1" applyFont="1" applyFill="1" applyBorder="1">
      <alignment vertical="center"/>
    </xf>
    <xf numFmtId="49" fontId="7" fillId="3" borderId="0" xfId="5" applyNumberFormat="1" applyFont="1" applyFill="1" applyBorder="1">
      <alignment vertical="center"/>
    </xf>
    <xf numFmtId="49" fontId="9" fillId="3" borderId="0" xfId="5" applyNumberFormat="1" applyFont="1" applyFill="1">
      <alignment vertical="center"/>
    </xf>
    <xf numFmtId="49" fontId="15" fillId="3" borderId="0" xfId="23" applyNumberFormat="1" applyFont="1" applyFill="1"/>
    <xf numFmtId="49" fontId="7" fillId="2" borderId="1" xfId="1" applyNumberFormat="1" applyFont="1" applyFill="1" applyBorder="1">
      <alignment vertical="center"/>
    </xf>
    <xf numFmtId="49" fontId="7" fillId="4" borderId="1" xfId="1" applyNumberFormat="1" applyFont="1" applyFill="1" applyBorder="1">
      <alignment vertical="center"/>
    </xf>
    <xf numFmtId="49" fontId="7" fillId="4" borderId="0" xfId="1" applyNumberFormat="1" applyFont="1" applyFill="1">
      <alignment vertical="center"/>
    </xf>
    <xf numFmtId="49" fontId="7" fillId="4" borderId="0" xfId="1" applyNumberFormat="1" applyFont="1" applyFill="1" applyBorder="1">
      <alignment vertical="center"/>
    </xf>
    <xf numFmtId="49" fontId="14" fillId="0" borderId="0" xfId="29" applyNumberFormat="1" applyFont="1"/>
    <xf numFmtId="49" fontId="12" fillId="0" borderId="0" xfId="29" applyNumberFormat="1" applyFont="1"/>
    <xf numFmtId="0" fontId="12" fillId="0" borderId="1" xfId="29" applyFont="1" applyBorder="1"/>
    <xf numFmtId="49" fontId="12" fillId="0" borderId="1" xfId="29" applyNumberFormat="1" applyFont="1" applyBorder="1"/>
    <xf numFmtId="49" fontId="15" fillId="3" borderId="0" xfId="1" applyNumberFormat="1" applyFont="1" applyFill="1">
      <alignment vertical="center"/>
    </xf>
    <xf numFmtId="49" fontId="7" fillId="3" borderId="1" xfId="1" applyNumberFormat="1" applyFont="1" applyFill="1" applyBorder="1">
      <alignment vertical="center"/>
    </xf>
    <xf numFmtId="0" fontId="7" fillId="4" borderId="1" xfId="1" applyNumberFormat="1" applyFont="1" applyFill="1" applyBorder="1">
      <alignment vertical="center"/>
    </xf>
    <xf numFmtId="0" fontId="7" fillId="4" borderId="0" xfId="1" applyNumberFormat="1" applyFont="1" applyFill="1">
      <alignment vertical="center"/>
    </xf>
    <xf numFmtId="0" fontId="7" fillId="3" borderId="0" xfId="1" applyNumberFormat="1" applyFont="1" applyFill="1">
      <alignment vertical="center"/>
    </xf>
    <xf numFmtId="14" fontId="12" fillId="0" borderId="1" xfId="29" applyNumberFormat="1" applyFont="1" applyBorder="1"/>
    <xf numFmtId="22" fontId="12" fillId="0" borderId="1" xfId="29" applyNumberFormat="1" applyFont="1" applyBorder="1"/>
    <xf numFmtId="0" fontId="16" fillId="0" borderId="0" xfId="29" applyFont="1"/>
    <xf numFmtId="0" fontId="12" fillId="6" borderId="1" xfId="29" applyFont="1" applyFill="1" applyBorder="1"/>
    <xf numFmtId="0" fontId="12" fillId="0" borderId="2" xfId="29" applyFont="1" applyBorder="1"/>
    <xf numFmtId="14" fontId="12" fillId="0" borderId="2" xfId="29" applyNumberFormat="1" applyFont="1" applyBorder="1"/>
    <xf numFmtId="0" fontId="12" fillId="4" borderId="2" xfId="29" applyFont="1" applyFill="1" applyBorder="1"/>
    <xf numFmtId="49" fontId="12" fillId="0" borderId="2" xfId="29" applyNumberFormat="1" applyFont="1" applyBorder="1"/>
    <xf numFmtId="22" fontId="12" fillId="0" borderId="2" xfId="29" quotePrefix="1" applyNumberFormat="1" applyFont="1" applyBorder="1"/>
    <xf numFmtId="0" fontId="12" fillId="0" borderId="3" xfId="29" applyFont="1" applyBorder="1"/>
    <xf numFmtId="14" fontId="12" fillId="0" borderId="3" xfId="29" applyNumberFormat="1" applyFont="1" applyBorder="1"/>
    <xf numFmtId="0" fontId="12" fillId="4" borderId="3" xfId="29" applyFont="1" applyFill="1" applyBorder="1"/>
    <xf numFmtId="49" fontId="12" fillId="0" borderId="3" xfId="29" applyNumberFormat="1" applyFont="1" applyBorder="1"/>
    <xf numFmtId="0" fontId="12" fillId="0" borderId="4" xfId="29" applyFont="1" applyBorder="1"/>
    <xf numFmtId="14" fontId="12" fillId="0" borderId="4" xfId="29" applyNumberFormat="1" applyFont="1" applyBorder="1"/>
    <xf numFmtId="0" fontId="12" fillId="4" borderId="4" xfId="29" applyFont="1" applyFill="1" applyBorder="1"/>
    <xf numFmtId="49" fontId="12" fillId="0" borderId="4" xfId="29" applyNumberFormat="1" applyFont="1" applyBorder="1"/>
    <xf numFmtId="22" fontId="12" fillId="0" borderId="5" xfId="29" quotePrefix="1" applyNumberFormat="1" applyFont="1" applyBorder="1"/>
    <xf numFmtId="0" fontId="12" fillId="0" borderId="6" xfId="29" applyFont="1" applyBorder="1"/>
    <xf numFmtId="14" fontId="12" fillId="0" borderId="6" xfId="29" applyNumberFormat="1" applyFont="1" applyBorder="1"/>
    <xf numFmtId="0" fontId="12" fillId="4" borderId="6" xfId="29" applyFont="1" applyFill="1" applyBorder="1"/>
    <xf numFmtId="49" fontId="12" fillId="0" borderId="6" xfId="29" applyNumberFormat="1" applyFont="1" applyBorder="1"/>
    <xf numFmtId="22" fontId="12" fillId="0" borderId="1" xfId="29" quotePrefix="1" applyNumberFormat="1" applyFont="1" applyBorder="1"/>
    <xf numFmtId="0" fontId="12" fillId="0" borderId="7" xfId="29" applyFont="1" applyBorder="1"/>
    <xf numFmtId="14" fontId="12" fillId="0" borderId="7" xfId="29" applyNumberFormat="1" applyFont="1" applyBorder="1"/>
    <xf numFmtId="0" fontId="12" fillId="4" borderId="7" xfId="29" applyFont="1" applyFill="1" applyBorder="1"/>
    <xf numFmtId="49" fontId="12" fillId="0" borderId="7" xfId="29" applyNumberFormat="1" applyFont="1" applyBorder="1"/>
    <xf numFmtId="22" fontId="12" fillId="0" borderId="7" xfId="29" quotePrefix="1" applyNumberFormat="1" applyFont="1" applyBorder="1"/>
    <xf numFmtId="22" fontId="12" fillId="0" borderId="6" xfId="29" quotePrefix="1" applyNumberFormat="1" applyFont="1" applyBorder="1"/>
    <xf numFmtId="14" fontId="12" fillId="4" borderId="2" xfId="29" applyNumberFormat="1" applyFont="1" applyFill="1" applyBorder="1"/>
    <xf numFmtId="0" fontId="12" fillId="5" borderId="2" xfId="29" applyFont="1" applyFill="1" applyBorder="1"/>
    <xf numFmtId="14" fontId="12" fillId="4" borderId="3" xfId="29" applyNumberFormat="1" applyFont="1" applyFill="1" applyBorder="1"/>
    <xf numFmtId="14" fontId="12" fillId="4" borderId="6" xfId="29" applyNumberFormat="1" applyFont="1" applyFill="1" applyBorder="1"/>
    <xf numFmtId="14" fontId="12" fillId="4" borderId="7" xfId="29" applyNumberFormat="1" applyFont="1" applyFill="1" applyBorder="1"/>
    <xf numFmtId="14" fontId="12" fillId="4" borderId="4" xfId="29" applyNumberFormat="1" applyFont="1" applyFill="1" applyBorder="1"/>
    <xf numFmtId="0" fontId="17" fillId="0" borderId="0" xfId="0" applyFont="1" applyAlignment="1">
      <alignment horizontal="left" vertical="center"/>
    </xf>
  </cellXfs>
  <cellStyles count="30">
    <cellStyle name="桁区切り 2" xfId="4"/>
    <cellStyle name="標準" xfId="0" builtinId="0"/>
    <cellStyle name="標準 10" xfId="5"/>
    <cellStyle name="標準 11" xfId="6"/>
    <cellStyle name="標準 12" xfId="7"/>
    <cellStyle name="標準 13" xfId="8"/>
    <cellStyle name="標準 14" xfId="9"/>
    <cellStyle name="標準 15" xfId="10"/>
    <cellStyle name="標準 16" xfId="3"/>
    <cellStyle name="標準 16 2" xfId="21"/>
    <cellStyle name="標準 17" xfId="24"/>
    <cellStyle name="標準 18" xfId="29"/>
    <cellStyle name="標準 2" xfId="1"/>
    <cellStyle name="標準 2 2" xfId="11"/>
    <cellStyle name="標準 2 3" xfId="12"/>
    <cellStyle name="標準 2 4" xfId="25"/>
    <cellStyle name="標準 3" xfId="2"/>
    <cellStyle name="標準 3 2" xfId="13"/>
    <cellStyle name="標準 3 3" xfId="23"/>
    <cellStyle name="標準 4" xfId="14"/>
    <cellStyle name="標準 5" xfId="15"/>
    <cellStyle name="標準 5 2" xfId="22"/>
    <cellStyle name="標準 6" xfId="16"/>
    <cellStyle name="標準 7" xfId="17"/>
    <cellStyle name="標準 7 2" xfId="26"/>
    <cellStyle name="標準 8" xfId="18"/>
    <cellStyle name="標準 8 2" xfId="19"/>
    <cellStyle name="標準 8 3" xfId="27"/>
    <cellStyle name="標準 9" xfId="20"/>
    <cellStyle name="標準 9 2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426</xdr:row>
      <xdr:rowOff>85724</xdr:rowOff>
    </xdr:from>
    <xdr:to>
      <xdr:col>21</xdr:col>
      <xdr:colOff>28575</xdr:colOff>
      <xdr:row>433</xdr:row>
      <xdr:rowOff>133349</xdr:rowOff>
    </xdr:to>
    <xdr:sp macro="" textlink="">
      <xdr:nvSpPr>
        <xdr:cNvPr id="2" name="正方形/長方形 1"/>
        <xdr:cNvSpPr/>
      </xdr:nvSpPr>
      <xdr:spPr>
        <a:xfrm>
          <a:off x="13963650" y="29879924"/>
          <a:ext cx="971550" cy="981075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552450</xdr:colOff>
      <xdr:row>100</xdr:row>
      <xdr:rowOff>66675</xdr:rowOff>
    </xdr:from>
    <xdr:to>
      <xdr:col>25</xdr:col>
      <xdr:colOff>342900</xdr:colOff>
      <xdr:row>102</xdr:row>
      <xdr:rowOff>76200</xdr:rowOff>
    </xdr:to>
    <xdr:sp macro="" textlink="">
      <xdr:nvSpPr>
        <xdr:cNvPr id="3" name="正方形/長方形 2"/>
        <xdr:cNvSpPr/>
      </xdr:nvSpPr>
      <xdr:spPr>
        <a:xfrm>
          <a:off x="16859250" y="14935200"/>
          <a:ext cx="1181100" cy="276225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447674</xdr:colOff>
      <xdr:row>25</xdr:row>
      <xdr:rowOff>47625</xdr:rowOff>
    </xdr:from>
    <xdr:to>
      <xdr:col>27</xdr:col>
      <xdr:colOff>266699</xdr:colOff>
      <xdr:row>28</xdr:row>
      <xdr:rowOff>104775</xdr:rowOff>
    </xdr:to>
    <xdr:sp macro="" textlink="">
      <xdr:nvSpPr>
        <xdr:cNvPr id="4" name="正方形/長方形 3"/>
        <xdr:cNvSpPr/>
      </xdr:nvSpPr>
      <xdr:spPr>
        <a:xfrm>
          <a:off x="18145124" y="4819650"/>
          <a:ext cx="2190750" cy="533400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485776</xdr:colOff>
      <xdr:row>102</xdr:row>
      <xdr:rowOff>76200</xdr:rowOff>
    </xdr:from>
    <xdr:to>
      <xdr:col>24</xdr:col>
      <xdr:colOff>447676</xdr:colOff>
      <xdr:row>426</xdr:row>
      <xdr:rowOff>85724</xdr:rowOff>
    </xdr:to>
    <xdr:cxnSp macro="">
      <xdr:nvCxnSpPr>
        <xdr:cNvPr id="5" name="曲線コネクタ 4"/>
        <xdr:cNvCxnSpPr>
          <a:stCxn id="3" idx="2"/>
          <a:endCxn id="2" idx="0"/>
        </xdr:cNvCxnSpPr>
      </xdr:nvCxnSpPr>
      <xdr:spPr>
        <a:xfrm rot="5400000">
          <a:off x="8615364" y="21045487"/>
          <a:ext cx="14668499" cy="3000375"/>
        </a:xfrm>
        <a:prstGeom prst="curvedConnector3">
          <a:avLst/>
        </a:prstGeom>
        <a:ln w="63500"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628650</xdr:colOff>
      <xdr:row>19</xdr:row>
      <xdr:rowOff>142875</xdr:rowOff>
    </xdr:from>
    <xdr:to>
      <xdr:col>25</xdr:col>
      <xdr:colOff>142875</xdr:colOff>
      <xdr:row>24</xdr:row>
      <xdr:rowOff>57150</xdr:rowOff>
    </xdr:to>
    <xdr:sp macro="" textlink="">
      <xdr:nvSpPr>
        <xdr:cNvPr id="6" name="四角形吹き出し 5"/>
        <xdr:cNvSpPr/>
      </xdr:nvSpPr>
      <xdr:spPr>
        <a:xfrm>
          <a:off x="13182600" y="3886200"/>
          <a:ext cx="4657725" cy="771525"/>
        </a:xfrm>
        <a:prstGeom prst="wedgeRectCallout">
          <a:avLst>
            <a:gd name="adj1" fmla="val 56533"/>
            <a:gd name="adj2" fmla="val 7695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800"/>
            <a:t>プロジェクト委託先進捗自動設定フラグ</a:t>
          </a:r>
          <a:r>
            <a:rPr kumimoji="1" lang="en-US" altLang="ja-JP" sz="1800"/>
            <a:t>=1</a:t>
          </a:r>
          <a:endParaRPr kumimoji="1" lang="ja-JP" altLang="en-US" sz="1800"/>
        </a:p>
      </xdr:txBody>
    </xdr:sp>
    <xdr:clientData/>
  </xdr:twoCellAnchor>
  <xdr:twoCellAnchor>
    <xdr:from>
      <xdr:col>25</xdr:col>
      <xdr:colOff>285751</xdr:colOff>
      <xdr:row>96</xdr:row>
      <xdr:rowOff>66675</xdr:rowOff>
    </xdr:from>
    <xdr:to>
      <xdr:col>28</xdr:col>
      <xdr:colOff>257175</xdr:colOff>
      <xdr:row>100</xdr:row>
      <xdr:rowOff>104776</xdr:rowOff>
    </xdr:to>
    <xdr:sp macro="" textlink="">
      <xdr:nvSpPr>
        <xdr:cNvPr id="7" name="四角形吹き出し 6"/>
        <xdr:cNvSpPr/>
      </xdr:nvSpPr>
      <xdr:spPr>
        <a:xfrm>
          <a:off x="17983201" y="14201775"/>
          <a:ext cx="3038474" cy="571501"/>
        </a:xfrm>
        <a:prstGeom prst="wedgeRectCallout">
          <a:avLst>
            <a:gd name="adj1" fmla="val 13482"/>
            <a:gd name="adj2" fmla="val 40897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800"/>
            <a:t>ユーザが今回実績を入力</a:t>
          </a:r>
        </a:p>
      </xdr:txBody>
    </xdr:sp>
    <xdr:clientData/>
  </xdr:twoCellAnchor>
  <xdr:twoCellAnchor>
    <xdr:from>
      <xdr:col>18</xdr:col>
      <xdr:colOff>647700</xdr:colOff>
      <xdr:row>100</xdr:row>
      <xdr:rowOff>57150</xdr:rowOff>
    </xdr:from>
    <xdr:to>
      <xdr:col>20</xdr:col>
      <xdr:colOff>66675</xdr:colOff>
      <xdr:row>102</xdr:row>
      <xdr:rowOff>66675</xdr:rowOff>
    </xdr:to>
    <xdr:sp macro="" textlink="">
      <xdr:nvSpPr>
        <xdr:cNvPr id="17" name="正方形/長方形 16"/>
        <xdr:cNvSpPr/>
      </xdr:nvSpPr>
      <xdr:spPr>
        <a:xfrm>
          <a:off x="13201650" y="14925675"/>
          <a:ext cx="828675" cy="276225"/>
        </a:xfrm>
        <a:prstGeom prst="rect">
          <a:avLst/>
        </a:prstGeom>
        <a:noFill/>
        <a:ln w="635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781050</xdr:colOff>
      <xdr:row>411</xdr:row>
      <xdr:rowOff>85725</xdr:rowOff>
    </xdr:from>
    <xdr:to>
      <xdr:col>29</xdr:col>
      <xdr:colOff>19051</xdr:colOff>
      <xdr:row>426</xdr:row>
      <xdr:rowOff>1</xdr:rowOff>
    </xdr:to>
    <xdr:sp macro="" textlink="">
      <xdr:nvSpPr>
        <xdr:cNvPr id="18" name="四角形吹き出し 17"/>
        <xdr:cNvSpPr/>
      </xdr:nvSpPr>
      <xdr:spPr>
        <a:xfrm>
          <a:off x="14744700" y="27679650"/>
          <a:ext cx="6981826" cy="1914526"/>
        </a:xfrm>
        <a:prstGeom prst="wedgeRectCallout">
          <a:avLst>
            <a:gd name="adj1" fmla="val 13482"/>
            <a:gd name="adj2" fmla="val 40897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800"/>
            <a:t>【</a:t>
          </a:r>
          <a:r>
            <a:rPr kumimoji="1" lang="ja-JP" altLang="en-US" sz="1800"/>
            <a:t>イベント定義</a:t>
          </a:r>
          <a:r>
            <a:rPr kumimoji="1" lang="en-US" altLang="ja-JP" sz="1800"/>
            <a:t>No17</a:t>
          </a:r>
          <a:r>
            <a:rPr kumimoji="1" lang="ja-JP" altLang="en-US" sz="1800"/>
            <a:t>に関する課題</a:t>
          </a:r>
          <a:r>
            <a:rPr kumimoji="1" lang="en-US" altLang="ja-JP" sz="1800"/>
            <a:t>】</a:t>
          </a:r>
        </a:p>
        <a:p>
          <a:pPr algn="l"/>
          <a:r>
            <a:rPr kumimoji="1" lang="ja-JP" altLang="en-US" sz="1800"/>
            <a:t>移送№</a:t>
          </a:r>
          <a:r>
            <a:rPr kumimoji="1" lang="en-US" altLang="ja-JP" sz="1800"/>
            <a:t>1.</a:t>
          </a:r>
          <a:r>
            <a:rPr kumimoji="1" lang="ja-JP" altLang="en-US" sz="1800"/>
            <a:t>プロジェクト委託先進捗自動設定フラグ</a:t>
          </a:r>
          <a:r>
            <a:rPr kumimoji="1" lang="en-US" altLang="ja-JP" sz="1800"/>
            <a:t>=1</a:t>
          </a:r>
          <a:r>
            <a:rPr kumimoji="1" lang="ja-JP" altLang="en-US" sz="1800"/>
            <a:t>の場合に</a:t>
          </a:r>
          <a:endParaRPr kumimoji="1" lang="en-US" altLang="ja-JP" sz="1800"/>
        </a:p>
        <a:p>
          <a:pPr algn="l"/>
          <a:r>
            <a:rPr kumimoji="1" lang="ja-JP" altLang="en-US" sz="1800"/>
            <a:t>今回実績≠</a:t>
          </a:r>
          <a:r>
            <a:rPr kumimoji="1" lang="en-US" altLang="ja-JP" sz="1800"/>
            <a:t>NULL</a:t>
          </a:r>
          <a:r>
            <a:rPr kumimoji="1" lang="ja-JP" altLang="en-US" sz="1800"/>
            <a:t>の場合にも、</a:t>
          </a:r>
          <a:endParaRPr kumimoji="1" lang="en-US" altLang="ja-JP" sz="1800"/>
        </a:p>
        <a:p>
          <a:pPr algn="l"/>
          <a:r>
            <a:rPr kumimoji="1" lang="ja-JP" altLang="en-US" sz="1800"/>
            <a:t>終了実績日</a:t>
          </a:r>
          <a:r>
            <a:rPr kumimoji="1" lang="en-US" altLang="ja-JP" sz="1800"/>
            <a:t>=NULL</a:t>
          </a:r>
          <a:r>
            <a:rPr kumimoji="1" lang="ja-JP" altLang="en-US" sz="1800"/>
            <a:t>、かつ、報告基準日</a:t>
          </a:r>
          <a:r>
            <a:rPr kumimoji="1" lang="en-US" altLang="ja-JP" sz="1800"/>
            <a:t>&gt;=</a:t>
          </a:r>
          <a:r>
            <a:rPr kumimoji="1" lang="ja-JP" altLang="en-US" sz="1800"/>
            <a:t>タスク終了予定日の場合、</a:t>
          </a:r>
          <a:endParaRPr kumimoji="1" lang="en-US" altLang="ja-JP" sz="1800"/>
        </a:p>
        <a:p>
          <a:pPr algn="l"/>
          <a:r>
            <a:rPr kumimoji="1" lang="ja-JP" altLang="en-US" sz="1800"/>
            <a:t>終了予定日を終了実績日に設定してしまう。 </a:t>
          </a:r>
          <a:endParaRPr kumimoji="1" lang="en-US" altLang="ja-JP" sz="1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x-liu/&#12487;&#12473;&#12463;&#12488;&#12483;&#12503;/&#12467;&#12500;&#12540;sst53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basic-model-441-allinone\02_&#25104;&#26524;&#29289;&#12469;&#12531;&#12503;&#12523;\02_&#38283;&#30330;&#12539;&#27083;&#31689;\WS06_&#20869;&#37096;&#35373;&#35336;\WSD06_020101_S_&#30011;&#38754;&#27231;&#33021;&#35443;&#32048;&#35373;&#353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44\sinavi\Documents%20and%20Settings\z2020420\&#12487;&#12473;&#12463;&#12488;&#12483;&#12503;\&#65288;&#27969;&#36890;&#65289;&#22522;&#26412;&#35373;&#35336;&#27161;&#28310;&#12539;&#12501;&#12457;&#12540;&#12510;&#12483;&#12488;\2_1_&#30011;&#38754;&#35373;&#35336;&#26360;_DXXYYYZZZNNNZ_&#30011;&#38754;&#2151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JNAVI/&#21442;&#29031;&#36039;&#26009;/local%20Q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08.22\software\Documents%20and%20Settings\x-liu\&#12487;&#12473;&#12463;&#12488;&#12483;&#12503;\&#12467;&#12500;&#12540;sst53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4335;&#26679;\&#12304;PJNAVI&#12305;QA&#31649;&#29702;&#3492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1508;&#12481;&#12540;&#12512;\&#26989;&#21209;&#12481;&#12540;&#12512;\055_&#32013;&#21697;&#30906;&#35469;\&#21336;&#20307;&#12486;&#12473;&#12488;&#20181;&#27096;&#20860;&#32080;&#26524;&#22577;&#21578;\NPJPRG040_PV&#20516;&#35336;&#31639;\PV&#20516;&#35336;&#31639;_&#26908;&#35388;&#12456;&#12499;&#12487;&#12531;&#12473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z2070385\My%20Documents\BD_&#12472;&#12519;&#12502;&#35373;&#35336;&#26360;_JPJPRG040_&#22577;&#21578;&#22522;&#28310;&#26085;&#31649;&#29702;&#12488;&#12521;&#12531;&#20316;&#25104;_&#30906;&#354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2070385/My%20Documents/BD_&#12472;&#12519;&#12502;&#35373;&#35336;&#26360;_JPJPRG040_&#22577;&#21578;&#22522;&#28310;&#26085;&#31649;&#29702;&#12488;&#12521;&#12531;&#20316;&#25104;_&#30906;&#354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S06/PJNAVI/65.&#35443;&#32048;&#35373;&#35336;/00.&#21508;&#12481;&#12540;&#12512;/10.&#26989;&#21209;&#12481;&#12540;&#12512;/020_Takeover&#36039;&#26009;/&#12304;PJNAVI&#12305;QA&#31649;&#29702;&#34920;_loc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</sheetNames>
    <sheetDataSet>
      <sheetData sheetId="0"/>
      <sheetData sheetId="1"/>
      <sheetData sheetId="2"/>
      <sheetData sheetId="3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凡例"/>
      <sheetName val="イベント詳細定義(SCR-APY0050)"/>
      <sheetName val="画面項目チェック仕様(SCR-APY-0050)"/>
      <sheetName val="成果物参照先一覧"/>
      <sheetName val="_resource"/>
    </sheetNames>
    <sheetDataSet>
      <sheetData sheetId="0"/>
      <sheetData sheetId="1"/>
      <sheetData sheetId="2"/>
      <sheetData sheetId="3"/>
      <sheetData sheetId="4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レイアウト"/>
      <sheetName val="項目一覧"/>
      <sheetName val="イベント一覧"/>
      <sheetName val="項目移送"/>
      <sheetName val="入力チェック"/>
      <sheetName val="業務処理記述"/>
      <sheetName val="リスト項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C4" t="str">
            <v>-</v>
          </cell>
          <cell r="I4" t="str">
            <v>登録</v>
          </cell>
          <cell r="J4" t="str">
            <v>-</v>
          </cell>
        </row>
        <row r="5">
          <cell r="C5" t="str">
            <v>I</v>
          </cell>
          <cell r="I5" t="str">
            <v>参照</v>
          </cell>
          <cell r="J5" t="str">
            <v>昇順</v>
          </cell>
        </row>
        <row r="6">
          <cell r="C6" t="str">
            <v>O</v>
          </cell>
          <cell r="I6" t="str">
            <v>更新（楽観排他）</v>
          </cell>
          <cell r="J6" t="str">
            <v>降順</v>
          </cell>
        </row>
        <row r="7">
          <cell r="C7" t="str">
            <v>I/O</v>
          </cell>
          <cell r="I7" t="str">
            <v>更新（悲観排他）</v>
          </cell>
          <cell r="J7" t="str">
            <v>指定</v>
          </cell>
        </row>
        <row r="8">
          <cell r="I8" t="str">
            <v>論理削除</v>
          </cell>
        </row>
        <row r="9">
          <cell r="I9" t="str">
            <v>物理削除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  <sheetName val="Sheet1"/>
    </sheetNames>
    <sheetDataSet>
      <sheetData sheetId="0"/>
      <sheetData sheetId="1"/>
      <sheetData sheetId="2"/>
      <sheetData sheetId="3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</sheetNames>
    <sheetDataSet>
      <sheetData sheetId="0"/>
      <sheetData sheetId="1"/>
      <sheetData sheetId="2"/>
      <sheetData sheetId="3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C2" t="str">
            <v>NS 孫暁霞</v>
          </cell>
        </row>
        <row r="3">
          <cell r="C3" t="str">
            <v>NS 魏世勝</v>
          </cell>
        </row>
        <row r="4">
          <cell r="C4" t="str">
            <v>NS 韓春麗</v>
          </cell>
        </row>
        <row r="5">
          <cell r="C5" t="str">
            <v>NS 厳　勝</v>
          </cell>
        </row>
        <row r="6">
          <cell r="C6" t="str">
            <v>NS 劉キン</v>
          </cell>
        </row>
        <row r="7">
          <cell r="C7" t="str">
            <v>NS 王宇</v>
          </cell>
        </row>
        <row r="8">
          <cell r="C8" t="str">
            <v>NS 梅金芳</v>
          </cell>
        </row>
        <row r="9">
          <cell r="C9" t="str">
            <v>NS 武雅静</v>
          </cell>
        </row>
        <row r="10">
          <cell r="C10" t="str">
            <v>NS 王強</v>
          </cell>
        </row>
        <row r="11">
          <cell r="C11" t="str">
            <v>NS 卜祥迎</v>
          </cell>
        </row>
        <row r="12">
          <cell r="C12" t="str">
            <v>NS エン霖</v>
          </cell>
        </row>
        <row r="13">
          <cell r="C13" t="str">
            <v>NS 孫偉</v>
          </cell>
        </row>
        <row r="14">
          <cell r="C14" t="str">
            <v>NS 楊超群</v>
          </cell>
        </row>
        <row r="15">
          <cell r="C15" t="str">
            <v>NS 孫洪洲</v>
          </cell>
        </row>
        <row r="16">
          <cell r="C16" t="str">
            <v>NS 王超</v>
          </cell>
        </row>
        <row r="17">
          <cell r="C17" t="str">
            <v>NS 王ホウホウ</v>
          </cell>
        </row>
        <row r="18">
          <cell r="C18" t="str">
            <v>NS 李裔楠</v>
          </cell>
        </row>
        <row r="19">
          <cell r="C19" t="str">
            <v>NS 張菁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移送確認用データ"/>
      <sheetName val="ログ"/>
      <sheetName val="移送1"/>
      <sheetName val="移送6"/>
      <sheetName val="移送7"/>
      <sheetName val="移送2"/>
      <sheetName val="移送4"/>
      <sheetName val="移送5"/>
      <sheetName val="移送3"/>
      <sheetName val="OUTデータ"/>
      <sheetName val="確認観点"/>
      <sheetName val="INデータ①"/>
      <sheetName val="ログ①"/>
      <sheetName val="OUTデータ①"/>
      <sheetName val="INデータ②"/>
      <sheetName val="ログ②"/>
      <sheetName val="OUTデータ②"/>
      <sheetName val="INデータ③"/>
      <sheetName val="ログ③"/>
      <sheetName val="OUTデータ③"/>
      <sheetName val="INデータ④"/>
      <sheetName val="ログ④"/>
      <sheetName val="OUTデータ④"/>
      <sheetName val="INデータ⑤"/>
      <sheetName val="ログ⑤"/>
      <sheetName val="OUTデータ⑤"/>
      <sheetName val="INデータ⑥"/>
      <sheetName val="ログ⑥"/>
      <sheetName val="OUTデータ⑥"/>
      <sheetName val="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66">
          <cell r="F366">
            <v>20833.333333333332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イベント定義"/>
      <sheetName val="項目移送定義"/>
      <sheetName val="チェック仕様"/>
      <sheetName val="仕様補足説明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ジョブ概要"/>
      <sheetName val="イベント定義"/>
      <sheetName val="項目移送定義"/>
      <sheetName val="チェック仕様"/>
      <sheetName val="仕様補足説明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 t="str">
            <v>自動リトライ方式</v>
          </cell>
        </row>
        <row r="3">
          <cell r="D3" t="str">
            <v>単純再実行方式</v>
          </cell>
        </row>
        <row r="4">
          <cell r="D4" t="str">
            <v>ワークテーブル再実行方式</v>
          </cell>
        </row>
        <row r="5">
          <cell r="D5" t="str">
            <v>トランザクション再実行方式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記載要領"/>
      <sheetName val="QA管理表サマリー"/>
      <sheetName val="QA管理表"/>
      <sheetName val="Sample_QA管理表"/>
      <sheetName val="datalist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8"/>
      <sheetName val="No.17"/>
      <sheetName val="No.19"/>
      <sheetName val="No.20"/>
      <sheetName val="No.21"/>
      <sheetName val="No.22"/>
      <sheetName val="No.23"/>
      <sheetName val="No.24"/>
      <sheetName val="No.25"/>
      <sheetName val="No.25_2"/>
      <sheetName val="No.26"/>
      <sheetName val="No.27"/>
      <sheetName val="No.28"/>
      <sheetName val="No.29"/>
      <sheetName val="No.30"/>
      <sheetName val="No.31"/>
      <sheetName val="Ｎｏ．32"/>
      <sheetName val="Ｎｏ．33"/>
      <sheetName val="No.34"/>
      <sheetName val="No.35"/>
      <sheetName val="No.36"/>
      <sheetName val="No.37"/>
      <sheetName val="No.38"/>
      <sheetName val="No.39"/>
      <sheetName val="No.40"/>
      <sheetName val="Ｎｏ．41"/>
      <sheetName val="No.369"/>
      <sheetName val="No.370"/>
      <sheetName val="No.42"/>
      <sheetName val="No.43"/>
      <sheetName val="No.44"/>
      <sheetName val="No.45"/>
      <sheetName val="No.46"/>
      <sheetName val="No.47"/>
      <sheetName val="No.48"/>
      <sheetName val="No.49"/>
      <sheetName val="No.50"/>
      <sheetName val="No.51"/>
    </sheetNames>
    <sheetDataSet>
      <sheetData sheetId="0"/>
      <sheetData sheetId="1"/>
      <sheetData sheetId="2"/>
      <sheetData sheetId="3"/>
      <sheetData sheetId="4">
        <row r="2">
          <cell r="A2" t="str">
            <v>DPJBAS01000_SI案件情報登録【基本情報】</v>
          </cell>
          <cell r="C2" t="str">
            <v>NS 孫暁霞</v>
          </cell>
        </row>
        <row r="3">
          <cell r="A3" t="str">
            <v>DPJBAS03000_成約紐付設定</v>
          </cell>
          <cell r="C3" t="str">
            <v>NS 魏世勝</v>
          </cell>
        </row>
        <row r="4">
          <cell r="A4" t="str">
            <v>DPJBAS04000_SI案件メンバー登録</v>
          </cell>
          <cell r="C4" t="str">
            <v>NS 韓春麗</v>
          </cell>
        </row>
        <row r="5">
          <cell r="A5" t="str">
            <v>DPJBAS05000_SI案件情報一覧</v>
          </cell>
          <cell r="C5" t="str">
            <v>NS 厳　勝</v>
          </cell>
        </row>
        <row r="6">
          <cell r="A6" t="str">
            <v>DPJBAS06000_プロジェクト情報登録【基本情報】</v>
          </cell>
          <cell r="C6" t="str">
            <v>NS 劉キン</v>
          </cell>
        </row>
        <row r="7">
          <cell r="A7" t="str">
            <v>DPJBAS09000_プロジェクトメンバー登録</v>
          </cell>
          <cell r="C7" t="str">
            <v>NS 王宇</v>
          </cell>
        </row>
        <row r="8">
          <cell r="A8" t="str">
            <v>DPJBAS10000_プロジェクトメンバー一括登録</v>
          </cell>
          <cell r="C8" t="str">
            <v>NS 梅金芳</v>
          </cell>
        </row>
        <row r="9">
          <cell r="A9" t="str">
            <v>DPJBAS11000_採算原価見積登録【プロジェクト】</v>
          </cell>
          <cell r="C9" t="str">
            <v>NS 武雅静</v>
          </cell>
        </row>
        <row r="10">
          <cell r="A10" t="str">
            <v>DPJBAS12000_採算原価見積登録【社員原価】</v>
          </cell>
          <cell r="C10" t="str">
            <v>NS 王強</v>
          </cell>
        </row>
        <row r="11">
          <cell r="A11" t="str">
            <v>DPJBAS13000_採算原価見積登録【派遣原価】</v>
          </cell>
          <cell r="C11" t="str">
            <v>NS 卜祥迎</v>
          </cell>
        </row>
        <row r="12">
          <cell r="A12" t="str">
            <v>DPJBAS14000_採算原価見積登録【一括発注】</v>
          </cell>
          <cell r="C12" t="str">
            <v>NS エン霖</v>
          </cell>
        </row>
        <row r="13">
          <cell r="A13" t="str">
            <v>DPJBAS15000_採算原価見積登録【経費】</v>
          </cell>
          <cell r="C13" t="str">
            <v>NS 孫偉</v>
          </cell>
        </row>
        <row r="14">
          <cell r="A14" t="str">
            <v>DPJBAS16000_採算原価見積履歴照会</v>
          </cell>
          <cell r="C14" t="str">
            <v>NS 楊超群</v>
          </cell>
        </row>
        <row r="15">
          <cell r="A15" t="str">
            <v>DPJBAS17000_プロジェクト情報一覧</v>
          </cell>
          <cell r="C15" t="str">
            <v>NS 孫洪洲</v>
          </cell>
        </row>
        <row r="16">
          <cell r="A16" t="str">
            <v>DPJBAS18000_採算照会【サマリ】</v>
          </cell>
          <cell r="C16" t="str">
            <v>NS 王超</v>
          </cell>
        </row>
        <row r="17">
          <cell r="A17" t="str">
            <v>DPJBAS19000_採算照会【コスト】</v>
          </cell>
          <cell r="C17" t="str">
            <v>NS 王ホウホウ</v>
          </cell>
        </row>
        <row r="18">
          <cell r="A18" t="str">
            <v>DPJBAS20000_採算照会【月別コスト】</v>
          </cell>
          <cell r="C18" t="str">
            <v>NS 李裔楠</v>
          </cell>
        </row>
        <row r="19">
          <cell r="A19" t="str">
            <v>DPJBAS21000_従業員原価詳細照会【社員】</v>
          </cell>
          <cell r="C19" t="str">
            <v>NS 張菁</v>
          </cell>
        </row>
        <row r="20">
          <cell r="A20" t="str">
            <v>DPJBAS22000_従業員原価詳細照会【派遣】</v>
          </cell>
          <cell r="C20" t="str">
            <v>NS 楊玉海</v>
          </cell>
        </row>
        <row r="21">
          <cell r="A21" t="str">
            <v>DPJBAS23000_一括発注詳細照会</v>
          </cell>
          <cell r="C21" t="str">
            <v>NS 任耀鋒</v>
          </cell>
        </row>
        <row r="22">
          <cell r="A22" t="str">
            <v>DPJBAS24000_経費詳細照会</v>
          </cell>
        </row>
        <row r="23">
          <cell r="A23" t="str">
            <v>DPJBAS25000_進行原価見積送信指示</v>
          </cell>
        </row>
        <row r="24">
          <cell r="A24" t="str">
            <v>DPJMST01000_汎用区分マスタ一覧</v>
          </cell>
        </row>
        <row r="25">
          <cell r="A25" t="str">
            <v>DPJMST02000_汎用区分マスタ明細登録</v>
          </cell>
        </row>
        <row r="26">
          <cell r="A26" t="str">
            <v>DPJPRG01000_進捗登録</v>
          </cell>
        </row>
        <row r="27">
          <cell r="A27" t="str">
            <v>DPJPRG02000_進捗Excel登録</v>
          </cell>
        </row>
        <row r="28">
          <cell r="A28" t="str">
            <v>DPJPRG04000_EVM分析一覧</v>
          </cell>
        </row>
        <row r="29">
          <cell r="A29" t="str">
            <v>DPJPRG05000_生産性FIXシミュレーション確認</v>
          </cell>
        </row>
        <row r="30">
          <cell r="A30" t="str">
            <v>DPJPRG06000_納期FIXシミュレーション確認</v>
          </cell>
        </row>
        <row r="31">
          <cell r="A31" t="str">
            <v>DPJWBS01000_WBS登録</v>
          </cell>
        </row>
        <row r="32">
          <cell r="A32" t="str">
            <v>DPJWBS02000_WBS詳細登録</v>
          </cell>
        </row>
        <row r="33">
          <cell r="A33" t="str">
            <v>DPJWBS03000_WBSテンプレート選択</v>
          </cell>
        </row>
        <row r="34">
          <cell r="A34" t="str">
            <v>DPJWBS04000_PJNAVI標準WBS</v>
          </cell>
        </row>
        <row r="35">
          <cell r="A35" t="str">
            <v>DPJWBS05000_ガントチャート確認</v>
          </cell>
        </row>
        <row r="36">
          <cell r="A36" t="str">
            <v>DPJCMN01000_組織検索</v>
          </cell>
        </row>
        <row r="37">
          <cell r="A37" t="str">
            <v>DPJCMN02000_従業員検索</v>
          </cell>
        </row>
        <row r="38">
          <cell r="A38" t="str">
            <v>DPJCMN03000_発注先検索</v>
          </cell>
        </row>
        <row r="39">
          <cell r="A39" t="str">
            <v>DPJCMN04000_顧客検索</v>
          </cell>
        </row>
        <row r="40">
          <cell r="A40" t="str">
            <v>DPJCMN05000_SI案件検索</v>
          </cell>
        </row>
        <row r="41">
          <cell r="A41" t="str">
            <v>DPJCMN06000_プロジェクト検索</v>
          </cell>
        </row>
        <row r="42">
          <cell r="A42" t="str">
            <v>DPJCMN07000_タスク検索</v>
          </cell>
        </row>
        <row r="43">
          <cell r="A43" t="str">
            <v>LPJBAS020RP_採算原価見積表</v>
          </cell>
        </row>
        <row r="44">
          <cell r="A44" t="str">
            <v>NPJBAS010DY_提案コスト限度額超過アラート</v>
          </cell>
        </row>
        <row r="45">
          <cell r="A45" t="str">
            <v>NPJBAS030PE_プロジェクト情報送信（日中）</v>
          </cell>
        </row>
        <row r="46">
          <cell r="A46" t="str">
            <v>NPJBAS040PE_採算原価見積情報送信（日中）</v>
          </cell>
        </row>
        <row r="47">
          <cell r="A47" t="str">
            <v>NPJBAS050RE_プロジェクトステータス受信取込</v>
          </cell>
        </row>
        <row r="48">
          <cell r="A48" t="str">
            <v>NPJBAS060DY_成約情報リクエスト送信</v>
          </cell>
        </row>
        <row r="49">
          <cell r="A49" t="str">
            <v>NPJBAS070RE_成約実績受信取込</v>
          </cell>
        </row>
        <row r="50">
          <cell r="A50" t="str">
            <v>NPJBAS080RE_発注実績受信取込</v>
          </cell>
        </row>
        <row r="51">
          <cell r="A51" t="str">
            <v>NPJBAS090RE_売上実績受信取込</v>
          </cell>
        </row>
        <row r="52">
          <cell r="A52" t="str">
            <v>NPJBAS100RE_直課経費実績受信取込</v>
          </cell>
        </row>
        <row r="53">
          <cell r="A53" t="str">
            <v>NPJBAS110RE_GL伝票受信取込</v>
          </cell>
        </row>
        <row r="54">
          <cell r="A54" t="str">
            <v>NPJBAS120OD_進行原価見積送信</v>
          </cell>
        </row>
        <row r="55">
          <cell r="A55" t="str">
            <v>NPJPRG010DY_日・タスク別稼働コスト仮計算処理（社員・派遣）</v>
          </cell>
        </row>
        <row r="56">
          <cell r="A56" t="str">
            <v>NPJPRG020DY_タスク別稼働コスト仮計算処理</v>
          </cell>
        </row>
        <row r="57">
          <cell r="A57" t="str">
            <v>NPJPRG030DY_プロジェクト別稼働コスト仮計算処理（社員・派遣）</v>
          </cell>
        </row>
        <row r="58">
          <cell r="A58" t="str">
            <v>NPJPRG040DY_PV値計算</v>
          </cell>
        </row>
        <row r="59">
          <cell r="A59" t="str">
            <v>NPJPRG050DY_プロジェクト別EVM集計処理</v>
          </cell>
        </row>
        <row r="60">
          <cell r="A60" t="str">
            <v>NPJPRG060DY_WBS別EVM集計処理</v>
          </cell>
        </row>
        <row r="61">
          <cell r="A61" t="str">
            <v>NPJPRG080DY_WBS情報退避</v>
          </cell>
        </row>
        <row r="62">
          <cell r="A62" t="str">
            <v>NPJPRG090RE_人件費実績受信取込</v>
          </cell>
        </row>
        <row r="63">
          <cell r="A63" t="str">
            <v>NPJPRG100RE_外注仕掛品実績受信取込</v>
          </cell>
        </row>
        <row r="64">
          <cell r="A64" t="str">
            <v>NPJMST010RE_従業員マスタ受信取込</v>
          </cell>
        </row>
        <row r="65">
          <cell r="A65" t="str">
            <v>NPJMST020RE_組織マスタ受信取込</v>
          </cell>
        </row>
        <row r="66">
          <cell r="A66" t="str">
            <v>NPJMST030RE_顧客マスタ受信取込</v>
          </cell>
        </row>
        <row r="67">
          <cell r="A67" t="str">
            <v>NPJMST040RE_仕入先マスタ受信取込</v>
          </cell>
        </row>
        <row r="68">
          <cell r="A68" t="str">
            <v>NPJMST050RE_部門別グレード別単価マスタ受信取込</v>
          </cell>
        </row>
        <row r="69">
          <cell r="A69" t="str">
            <v>NPJMST080RE_社内レートマスタ受信取込</v>
          </cell>
        </row>
        <row r="70">
          <cell r="A70" t="str">
            <v>NPJMST110RE_派遣単価マスタ受信取込</v>
          </cell>
        </row>
        <row r="71">
          <cell r="A71" t="str">
            <v>NPJMST120RE_アサインメント受信取込</v>
          </cell>
        </row>
        <row r="72">
          <cell r="A72" t="str">
            <v>NPJCMN010DY_データクリーニング</v>
          </cell>
        </row>
        <row r="73">
          <cell r="A73" t="str">
            <v>-_SI案件コスト・進捗アラート通知</v>
          </cell>
        </row>
        <row r="74">
          <cell r="A74" t="str">
            <v>-_プロジェクトコスト・進捗アラート通知</v>
          </cell>
        </row>
        <row r="75">
          <cell r="A75" t="str">
            <v>-_PJNAVI組織付替え処理</v>
          </cell>
        </row>
        <row r="76">
          <cell r="A76" t="str">
            <v>-_プロジェクト開発担当部課受信</v>
          </cell>
        </row>
        <row r="77">
          <cell r="A77" t="str">
            <v>環境関連</v>
          </cell>
        </row>
        <row r="78">
          <cell r="A78" t="str">
            <v>共通質問</v>
          </cell>
        </row>
        <row r="79">
          <cell r="A79" t="str">
            <v>CCMCMN01_汎用区分マスタ取得</v>
          </cell>
        </row>
        <row r="80">
          <cell r="A80" t="str">
            <v>CCMCMN02_営業日数取得</v>
          </cell>
        </row>
        <row r="81">
          <cell r="A81" t="str">
            <v>CCMCMN03_営業日取得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S446"/>
  <sheetViews>
    <sheetView tabSelected="1" zoomScale="80" zoomScaleNormal="80" workbookViewId="0"/>
  </sheetViews>
  <sheetFormatPr defaultRowHeight="10.5" x14ac:dyDescent="0.15"/>
  <cols>
    <col min="1" max="1" width="2.625" style="15" customWidth="1"/>
    <col min="2" max="2" width="9.25" style="15" bestFit="1" customWidth="1"/>
    <col min="3" max="3" width="9.5" style="15" bestFit="1" customWidth="1"/>
    <col min="4" max="4" width="9.375" style="15" bestFit="1" customWidth="1"/>
    <col min="5" max="5" width="9.5" style="15" bestFit="1" customWidth="1"/>
    <col min="6" max="6" width="9.375" style="15" bestFit="1" customWidth="1"/>
    <col min="7" max="7" width="9.5" style="15" bestFit="1" customWidth="1"/>
    <col min="8" max="8" width="9.125" style="15" bestFit="1" customWidth="1"/>
    <col min="9" max="9" width="12.625" style="15" bestFit="1" customWidth="1"/>
    <col min="10" max="10" width="9.375" style="15" bestFit="1" customWidth="1"/>
    <col min="11" max="11" width="9.25" style="15" bestFit="1" customWidth="1"/>
    <col min="12" max="12" width="11.875" style="15" customWidth="1"/>
    <col min="13" max="13" width="7.125" style="15" customWidth="1"/>
    <col min="14" max="14" width="6.75" style="15" customWidth="1"/>
    <col min="15" max="16" width="9.375" style="15" bestFit="1" customWidth="1"/>
    <col min="17" max="17" width="9.25" style="15" bestFit="1" customWidth="1"/>
    <col min="18" max="18" width="11.5" style="15" customWidth="1"/>
    <col min="19" max="19" width="9.375" style="15" bestFit="1" customWidth="1"/>
    <col min="20" max="20" width="9.125" style="15" bestFit="1" customWidth="1"/>
    <col min="21" max="21" width="12.375" style="15" bestFit="1" customWidth="1"/>
    <col min="22" max="22" width="9.25" style="15" bestFit="1" customWidth="1"/>
    <col min="23" max="25" width="9.125" style="15" bestFit="1" customWidth="1"/>
    <col min="26" max="26" width="9.25" style="15" bestFit="1" customWidth="1"/>
    <col min="27" max="27" width="21.875" style="15" customWidth="1"/>
    <col min="28" max="28" width="9.125" style="15" bestFit="1" customWidth="1"/>
    <col min="29" max="29" width="12.375" style="15" bestFit="1" customWidth="1"/>
    <col min="30" max="30" width="9.25" style="15" bestFit="1" customWidth="1"/>
    <col min="31" max="31" width="9.125" style="15" bestFit="1" customWidth="1"/>
    <col min="32" max="32" width="12.375" style="15" bestFit="1" customWidth="1"/>
    <col min="33" max="33" width="9.25" style="15" bestFit="1" customWidth="1"/>
    <col min="34" max="43" width="9.125" style="15" bestFit="1" customWidth="1"/>
    <col min="44" max="44" width="9" style="15"/>
    <col min="45" max="45" width="12.125" style="15" bestFit="1" customWidth="1"/>
    <col min="46" max="46" width="9.125" style="15" bestFit="1" customWidth="1"/>
    <col min="47" max="47" width="9" style="15"/>
    <col min="48" max="48" width="12.125" style="15" bestFit="1" customWidth="1"/>
    <col min="49" max="49" width="9.125" style="15" bestFit="1" customWidth="1"/>
    <col min="50" max="16384" width="9" style="15"/>
  </cols>
  <sheetData>
    <row r="1" spans="1:44" s="14" customFormat="1" ht="21.75" customHeight="1" x14ac:dyDescent="0.15">
      <c r="A1" s="79" t="s">
        <v>284</v>
      </c>
    </row>
    <row r="2" spans="1:44" s="14" customFormat="1" ht="21.75" customHeight="1" x14ac:dyDescent="0.15">
      <c r="A2" s="79" t="s">
        <v>286</v>
      </c>
    </row>
    <row r="3" spans="1:44" s="14" customFormat="1" ht="21" x14ac:dyDescent="0.15">
      <c r="A3" s="79" t="s">
        <v>288</v>
      </c>
    </row>
    <row r="4" spans="1:44" ht="21" x14ac:dyDescent="0.15">
      <c r="A4" s="79" t="s">
        <v>287</v>
      </c>
    </row>
    <row r="5" spans="1:44" ht="23.25" x14ac:dyDescent="0.15">
      <c r="A5" s="79" t="s">
        <v>285</v>
      </c>
    </row>
    <row r="7" spans="1:44" s="18" customFormat="1" ht="10.5" customHeight="1" x14ac:dyDescent="0.15">
      <c r="A7" s="3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6"/>
      <c r="AF7" s="13"/>
      <c r="AG7" s="13"/>
      <c r="AH7" s="13"/>
      <c r="AI7" s="13"/>
      <c r="AJ7" s="13"/>
      <c r="AK7" s="13"/>
      <c r="AL7" s="17"/>
      <c r="AM7" s="13"/>
      <c r="AN7" s="13"/>
      <c r="AO7" s="13"/>
      <c r="AP7" s="13"/>
      <c r="AQ7" s="13"/>
      <c r="AR7" s="13"/>
    </row>
    <row r="8" spans="1:44" x14ac:dyDescent="0.15">
      <c r="B8" s="2" t="s">
        <v>231</v>
      </c>
    </row>
    <row r="9" spans="1:44" x14ac:dyDescent="0.15">
      <c r="B9" s="19" t="s">
        <v>232</v>
      </c>
    </row>
    <row r="10" spans="1:44" x14ac:dyDescent="0.15">
      <c r="B10" s="20" t="s">
        <v>69</v>
      </c>
      <c r="C10" s="20" t="s">
        <v>70</v>
      </c>
      <c r="D10" s="20" t="s">
        <v>0</v>
      </c>
      <c r="E10" s="20" t="s">
        <v>1</v>
      </c>
      <c r="F10" s="20" t="s">
        <v>2</v>
      </c>
      <c r="G10" s="20" t="s">
        <v>3</v>
      </c>
      <c r="H10" s="20" t="s">
        <v>4</v>
      </c>
      <c r="I10" s="20" t="s">
        <v>5</v>
      </c>
      <c r="J10" s="20" t="s">
        <v>6</v>
      </c>
      <c r="K10" s="20" t="s">
        <v>7</v>
      </c>
    </row>
    <row r="11" spans="1:44" s="21" customFormat="1" x14ac:dyDescent="0.15">
      <c r="B11" s="22" t="s">
        <v>72</v>
      </c>
      <c r="C11" s="23">
        <v>41384</v>
      </c>
      <c r="D11" s="22">
        <v>0</v>
      </c>
      <c r="E11" s="22">
        <v>1</v>
      </c>
      <c r="F11" s="22" t="s">
        <v>71</v>
      </c>
      <c r="G11" s="24">
        <v>41275.042372685188</v>
      </c>
      <c r="H11" s="22">
        <v>1</v>
      </c>
      <c r="I11" s="22" t="s">
        <v>71</v>
      </c>
      <c r="J11" s="24">
        <v>41289.999988425923</v>
      </c>
      <c r="K11" s="22">
        <v>1</v>
      </c>
    </row>
    <row r="13" spans="1:44" s="25" customFormat="1" ht="13.5" x14ac:dyDescent="0.15">
      <c r="A13" s="1"/>
      <c r="B13" s="2" t="s">
        <v>233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3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s="25" customFormat="1" ht="13.5" x14ac:dyDescent="0.15">
      <c r="A14" s="3"/>
      <c r="B14" s="4" t="s">
        <v>73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5"/>
      <c r="AM14" s="3"/>
      <c r="AN14" s="3"/>
      <c r="AO14" s="3"/>
      <c r="AP14" s="3"/>
      <c r="AQ14" s="3"/>
      <c r="AR14" s="3"/>
    </row>
    <row r="15" spans="1:44" s="25" customFormat="1" ht="13.5" x14ac:dyDescent="0.15">
      <c r="A15" s="3"/>
      <c r="B15" s="6" t="s">
        <v>11</v>
      </c>
      <c r="C15" s="6" t="s">
        <v>74</v>
      </c>
      <c r="D15" s="6" t="s">
        <v>75</v>
      </c>
      <c r="E15" s="6" t="s">
        <v>76</v>
      </c>
      <c r="F15" s="6" t="s">
        <v>77</v>
      </c>
      <c r="G15" s="6" t="s">
        <v>78</v>
      </c>
      <c r="H15" s="6" t="s">
        <v>79</v>
      </c>
      <c r="I15" s="6" t="s">
        <v>80</v>
      </c>
      <c r="J15" s="6" t="s">
        <v>81</v>
      </c>
      <c r="K15" s="6" t="s">
        <v>82</v>
      </c>
      <c r="L15" s="6" t="s">
        <v>83</v>
      </c>
      <c r="M15" s="6" t="s">
        <v>84</v>
      </c>
      <c r="N15" s="6" t="s">
        <v>85</v>
      </c>
      <c r="O15" s="6" t="s">
        <v>86</v>
      </c>
      <c r="P15" s="6" t="s">
        <v>87</v>
      </c>
      <c r="Q15" s="6" t="s">
        <v>88</v>
      </c>
      <c r="R15" s="6" t="s">
        <v>89</v>
      </c>
      <c r="S15" s="6" t="s">
        <v>90</v>
      </c>
      <c r="T15" s="6" t="s">
        <v>91</v>
      </c>
      <c r="U15" s="6" t="s">
        <v>92</v>
      </c>
      <c r="V15" s="6" t="s">
        <v>93</v>
      </c>
      <c r="W15" s="6" t="s">
        <v>94</v>
      </c>
      <c r="X15" s="6" t="s">
        <v>95</v>
      </c>
      <c r="Y15" s="6" t="s">
        <v>96</v>
      </c>
      <c r="Z15" s="6" t="s">
        <v>97</v>
      </c>
      <c r="AA15" s="6" t="s">
        <v>98</v>
      </c>
      <c r="AB15" s="6" t="s">
        <v>0</v>
      </c>
      <c r="AC15" s="6" t="s">
        <v>1</v>
      </c>
      <c r="AD15" s="6" t="s">
        <v>2</v>
      </c>
      <c r="AE15" s="6" t="s">
        <v>3</v>
      </c>
      <c r="AF15" s="6" t="s">
        <v>4</v>
      </c>
      <c r="AG15" s="6" t="s">
        <v>5</v>
      </c>
      <c r="AH15" s="6" t="s">
        <v>6</v>
      </c>
      <c r="AI15" s="6" t="s">
        <v>7</v>
      </c>
      <c r="AJ15" s="3"/>
      <c r="AK15" s="3"/>
      <c r="AL15" s="5"/>
      <c r="AM15" s="3"/>
      <c r="AN15" s="3"/>
      <c r="AO15" s="3"/>
      <c r="AP15" s="3"/>
      <c r="AQ15" s="3"/>
      <c r="AR15" s="3"/>
    </row>
    <row r="16" spans="1:44" s="25" customFormat="1" ht="13.5" x14ac:dyDescent="0.15">
      <c r="A16" s="3"/>
      <c r="B16" s="7" t="s">
        <v>234</v>
      </c>
      <c r="C16" s="7" t="s">
        <v>99</v>
      </c>
      <c r="D16" s="7" t="s">
        <v>18</v>
      </c>
      <c r="E16" s="7" t="s">
        <v>17</v>
      </c>
      <c r="F16" s="7" t="s">
        <v>17</v>
      </c>
      <c r="G16" s="7" t="s">
        <v>37</v>
      </c>
      <c r="H16" s="7" t="s">
        <v>100</v>
      </c>
      <c r="I16" s="7" t="s">
        <v>101</v>
      </c>
      <c r="J16" s="7" t="s">
        <v>102</v>
      </c>
      <c r="K16" s="7"/>
      <c r="L16" s="7"/>
      <c r="M16" s="7"/>
      <c r="N16" s="7" t="s">
        <v>103</v>
      </c>
      <c r="O16" s="7" t="s">
        <v>19</v>
      </c>
      <c r="P16" s="7" t="s">
        <v>8</v>
      </c>
      <c r="Q16" s="7" t="s">
        <v>8</v>
      </c>
      <c r="R16" s="7" t="s">
        <v>104</v>
      </c>
      <c r="S16" s="7" t="s">
        <v>105</v>
      </c>
      <c r="T16" s="7" t="s">
        <v>20</v>
      </c>
      <c r="U16" s="7" t="s">
        <v>106</v>
      </c>
      <c r="V16" s="7" t="s">
        <v>21</v>
      </c>
      <c r="W16" s="7" t="s">
        <v>107</v>
      </c>
      <c r="X16" s="7" t="s">
        <v>8</v>
      </c>
      <c r="Y16" s="7"/>
      <c r="Z16" s="7"/>
      <c r="AA16" s="7"/>
      <c r="AB16" s="7" t="s">
        <v>8</v>
      </c>
      <c r="AC16" s="7" t="s">
        <v>22</v>
      </c>
      <c r="AD16" s="7" t="s">
        <v>108</v>
      </c>
      <c r="AE16" s="7" t="s">
        <v>109</v>
      </c>
      <c r="AF16" s="7" t="s">
        <v>22</v>
      </c>
      <c r="AG16" s="7" t="s">
        <v>108</v>
      </c>
      <c r="AH16" s="7" t="s">
        <v>109</v>
      </c>
      <c r="AI16" s="7" t="s">
        <v>9</v>
      </c>
      <c r="AJ16" s="3"/>
      <c r="AK16" s="3"/>
      <c r="AL16" s="5"/>
      <c r="AM16" s="3"/>
      <c r="AN16" s="3"/>
      <c r="AO16" s="3"/>
      <c r="AP16" s="3"/>
      <c r="AQ16" s="3"/>
      <c r="AR16" s="3"/>
    </row>
    <row r="17" spans="1:44" s="25" customFormat="1" ht="13.5" x14ac:dyDescent="0.15">
      <c r="A17" s="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3"/>
      <c r="AK17" s="3"/>
      <c r="AL17" s="5"/>
      <c r="AM17" s="3"/>
      <c r="AN17" s="3"/>
      <c r="AO17" s="3"/>
      <c r="AP17" s="3"/>
      <c r="AQ17" s="3"/>
      <c r="AR17" s="3"/>
    </row>
    <row r="18" spans="1:44" s="25" customFormat="1" ht="13.5" x14ac:dyDescent="0.15">
      <c r="A18" s="3"/>
      <c r="B18" s="2" t="s">
        <v>235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5"/>
      <c r="AM18" s="3"/>
      <c r="AN18" s="3"/>
      <c r="AO18" s="3"/>
      <c r="AP18" s="3"/>
      <c r="AQ18" s="3"/>
      <c r="AR18" s="3"/>
    </row>
    <row r="19" spans="1:44" s="25" customFormat="1" ht="13.5" x14ac:dyDescent="0.15">
      <c r="A19" s="3"/>
      <c r="B19" s="4" t="s">
        <v>236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5"/>
      <c r="AM19" s="3"/>
      <c r="AN19" s="3"/>
      <c r="AO19" s="3"/>
      <c r="AP19" s="3"/>
      <c r="AQ19" s="3"/>
      <c r="AR19" s="3"/>
    </row>
    <row r="20" spans="1:44" s="25" customFormat="1" ht="13.5" x14ac:dyDescent="0.15">
      <c r="A20" s="3"/>
      <c r="B20" s="6" t="s">
        <v>11</v>
      </c>
      <c r="C20" s="6" t="s">
        <v>110</v>
      </c>
      <c r="D20" s="6" t="s">
        <v>111</v>
      </c>
      <c r="E20" s="6" t="s">
        <v>112</v>
      </c>
      <c r="F20" s="6" t="s">
        <v>113</v>
      </c>
      <c r="G20" s="6" t="s">
        <v>0</v>
      </c>
      <c r="H20" s="6" t="s">
        <v>1</v>
      </c>
      <c r="I20" s="6" t="s">
        <v>2</v>
      </c>
      <c r="J20" s="6" t="s">
        <v>3</v>
      </c>
      <c r="K20" s="6" t="s">
        <v>4</v>
      </c>
      <c r="L20" s="6" t="s">
        <v>5</v>
      </c>
      <c r="M20" s="6" t="s">
        <v>6</v>
      </c>
      <c r="N20" s="6" t="s">
        <v>7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5"/>
      <c r="AM20" s="3"/>
      <c r="AN20" s="3"/>
      <c r="AO20" s="3"/>
      <c r="AP20" s="3"/>
      <c r="AQ20" s="3"/>
      <c r="AR20" s="3"/>
    </row>
    <row r="21" spans="1:44" s="25" customFormat="1" ht="13.5" x14ac:dyDescent="0.15">
      <c r="A21" s="3"/>
      <c r="B21" s="7" t="s">
        <v>234</v>
      </c>
      <c r="C21" s="7" t="s">
        <v>114</v>
      </c>
      <c r="D21" s="7" t="s">
        <v>17</v>
      </c>
      <c r="E21" s="7" t="s">
        <v>37</v>
      </c>
      <c r="F21" s="7" t="s">
        <v>115</v>
      </c>
      <c r="G21" s="7" t="s">
        <v>8</v>
      </c>
      <c r="H21" s="7" t="s">
        <v>22</v>
      </c>
      <c r="I21" s="7" t="s">
        <v>116</v>
      </c>
      <c r="J21" s="7" t="s">
        <v>109</v>
      </c>
      <c r="K21" s="7" t="s">
        <v>22</v>
      </c>
      <c r="L21" s="7" t="s">
        <v>116</v>
      </c>
      <c r="M21" s="7" t="s">
        <v>109</v>
      </c>
      <c r="N21" s="7" t="s">
        <v>9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5"/>
      <c r="AM21" s="3"/>
      <c r="AN21" s="3"/>
      <c r="AO21" s="3"/>
      <c r="AP21" s="3"/>
      <c r="AQ21" s="3"/>
      <c r="AR21" s="3"/>
    </row>
    <row r="22" spans="1:44" s="25" customFormat="1" ht="13.5" x14ac:dyDescent="0.15">
      <c r="A22" s="3"/>
      <c r="B22" s="7" t="s">
        <v>234</v>
      </c>
      <c r="C22" s="7" t="s">
        <v>117</v>
      </c>
      <c r="D22" s="7" t="s">
        <v>17</v>
      </c>
      <c r="E22" s="7" t="s">
        <v>37</v>
      </c>
      <c r="F22" s="7" t="s">
        <v>115</v>
      </c>
      <c r="G22" s="7" t="s">
        <v>8</v>
      </c>
      <c r="H22" s="7" t="s">
        <v>22</v>
      </c>
      <c r="I22" s="7" t="s">
        <v>116</v>
      </c>
      <c r="J22" s="7" t="s">
        <v>109</v>
      </c>
      <c r="K22" s="7" t="s">
        <v>22</v>
      </c>
      <c r="L22" s="7" t="s">
        <v>116</v>
      </c>
      <c r="M22" s="7" t="s">
        <v>109</v>
      </c>
      <c r="N22" s="7" t="s">
        <v>9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5"/>
      <c r="AM22" s="3"/>
      <c r="AN22" s="3"/>
      <c r="AO22" s="3"/>
      <c r="AP22" s="3"/>
      <c r="AQ22" s="3"/>
      <c r="AR22" s="3"/>
    </row>
    <row r="23" spans="1:44" s="25" customFormat="1" ht="13.5" x14ac:dyDescent="0.15">
      <c r="A23" s="3"/>
      <c r="B23" s="7" t="s">
        <v>234</v>
      </c>
      <c r="C23" s="7" t="s">
        <v>19</v>
      </c>
      <c r="D23" s="7" t="s">
        <v>17</v>
      </c>
      <c r="E23" s="7" t="s">
        <v>37</v>
      </c>
      <c r="F23" s="7" t="s">
        <v>118</v>
      </c>
      <c r="G23" s="7" t="s">
        <v>8</v>
      </c>
      <c r="H23" s="7" t="s">
        <v>22</v>
      </c>
      <c r="I23" s="7" t="s">
        <v>108</v>
      </c>
      <c r="J23" s="7" t="s">
        <v>109</v>
      </c>
      <c r="K23" s="7" t="s">
        <v>22</v>
      </c>
      <c r="L23" s="7" t="s">
        <v>108</v>
      </c>
      <c r="M23" s="7" t="s">
        <v>109</v>
      </c>
      <c r="N23" s="7" t="s">
        <v>9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5"/>
      <c r="AM23" s="3"/>
      <c r="AN23" s="3"/>
      <c r="AO23" s="3"/>
      <c r="AP23" s="3"/>
      <c r="AQ23" s="3"/>
      <c r="AR23" s="3"/>
    </row>
    <row r="24" spans="1:44" s="25" customFormat="1" ht="13.5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5"/>
      <c r="AM24" s="3"/>
      <c r="AN24" s="3"/>
      <c r="AO24" s="3"/>
      <c r="AP24" s="3"/>
      <c r="AQ24" s="3"/>
      <c r="AR24" s="3"/>
    </row>
    <row r="25" spans="1:44" s="25" customFormat="1" ht="13.5" x14ac:dyDescent="0.15">
      <c r="A25" s="3"/>
      <c r="B25" s="2" t="s">
        <v>237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 t="s">
        <v>119</v>
      </c>
      <c r="P25" s="2" t="s">
        <v>120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5"/>
      <c r="AM25" s="3"/>
      <c r="AN25" s="3"/>
      <c r="AO25" s="3"/>
      <c r="AP25" s="3"/>
      <c r="AQ25" s="3"/>
      <c r="AR25" s="3"/>
    </row>
    <row r="26" spans="1:44" s="25" customFormat="1" ht="13.5" x14ac:dyDescent="0.15">
      <c r="A26" s="3"/>
      <c r="B26" s="4" t="s">
        <v>121</v>
      </c>
      <c r="C26" s="3"/>
      <c r="D26" s="3"/>
      <c r="E26" s="3"/>
      <c r="F26" s="3"/>
      <c r="G26" s="3"/>
      <c r="H26" s="3"/>
      <c r="I26" s="2" t="s">
        <v>122</v>
      </c>
      <c r="J26" s="3"/>
      <c r="K26" s="3"/>
      <c r="L26" s="3"/>
      <c r="M26" s="3"/>
      <c r="N26" s="3"/>
      <c r="O26" s="2" t="s">
        <v>123</v>
      </c>
      <c r="P26" s="2" t="s">
        <v>124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3"/>
      <c r="AG26" s="3"/>
      <c r="AH26" s="3"/>
      <c r="AI26" s="3"/>
      <c r="AJ26" s="3"/>
      <c r="AK26" s="3"/>
      <c r="AL26" s="5"/>
      <c r="AM26" s="3"/>
      <c r="AN26" s="3"/>
      <c r="AO26" s="3"/>
      <c r="AP26" s="3"/>
      <c r="AQ26" s="3"/>
      <c r="AR26" s="3"/>
    </row>
    <row r="27" spans="1:44" s="25" customFormat="1" ht="13.5" x14ac:dyDescent="0.15">
      <c r="A27" s="3"/>
      <c r="B27" s="6" t="s">
        <v>11</v>
      </c>
      <c r="C27" s="6" t="s">
        <v>12</v>
      </c>
      <c r="D27" s="6" t="s">
        <v>125</v>
      </c>
      <c r="E27" s="6" t="s">
        <v>126</v>
      </c>
      <c r="F27" s="6" t="s">
        <v>127</v>
      </c>
      <c r="G27" s="6" t="s">
        <v>128</v>
      </c>
      <c r="H27" s="6" t="s">
        <v>129</v>
      </c>
      <c r="I27" s="6" t="s">
        <v>130</v>
      </c>
      <c r="J27" s="6" t="s">
        <v>131</v>
      </c>
      <c r="K27" s="6" t="s">
        <v>132</v>
      </c>
      <c r="L27" s="6" t="s">
        <v>133</v>
      </c>
      <c r="M27" s="6" t="s">
        <v>134</v>
      </c>
      <c r="N27" s="6" t="s">
        <v>135</v>
      </c>
      <c r="O27" s="6" t="s">
        <v>136</v>
      </c>
      <c r="P27" s="6" t="s">
        <v>137</v>
      </c>
      <c r="Q27" s="6" t="s">
        <v>138</v>
      </c>
      <c r="R27" s="6" t="s">
        <v>139</v>
      </c>
      <c r="S27" s="6" t="s">
        <v>140</v>
      </c>
      <c r="T27" s="6" t="s">
        <v>141</v>
      </c>
      <c r="U27" s="6" t="s">
        <v>142</v>
      </c>
      <c r="V27" s="6" t="s">
        <v>143</v>
      </c>
      <c r="W27" s="6" t="s">
        <v>144</v>
      </c>
      <c r="X27" s="6" t="s">
        <v>145</v>
      </c>
      <c r="Y27" s="6" t="s">
        <v>146</v>
      </c>
      <c r="Z27" s="6" t="s">
        <v>147</v>
      </c>
      <c r="AA27" s="6" t="s">
        <v>148</v>
      </c>
      <c r="AB27" s="6" t="s">
        <v>149</v>
      </c>
      <c r="AC27" s="6" t="s">
        <v>150</v>
      </c>
      <c r="AD27" s="6" t="s">
        <v>151</v>
      </c>
      <c r="AE27" s="6" t="s">
        <v>152</v>
      </c>
      <c r="AF27" s="6" t="s">
        <v>153</v>
      </c>
      <c r="AG27" s="6" t="s">
        <v>23</v>
      </c>
      <c r="AH27" s="6" t="s">
        <v>96</v>
      </c>
      <c r="AI27" s="6" t="s">
        <v>97</v>
      </c>
      <c r="AJ27" s="6" t="s">
        <v>98</v>
      </c>
      <c r="AK27" s="6" t="s">
        <v>0</v>
      </c>
      <c r="AL27" s="8" t="s">
        <v>1</v>
      </c>
      <c r="AM27" s="6" t="s">
        <v>2</v>
      </c>
      <c r="AN27" s="6" t="s">
        <v>3</v>
      </c>
      <c r="AO27" s="6" t="s">
        <v>4</v>
      </c>
      <c r="AP27" s="6" t="s">
        <v>5</v>
      </c>
      <c r="AQ27" s="6" t="s">
        <v>6</v>
      </c>
      <c r="AR27" s="6" t="s">
        <v>7</v>
      </c>
    </row>
    <row r="28" spans="1:44" s="25" customFormat="1" ht="10.5" customHeight="1" x14ac:dyDescent="0.15">
      <c r="A28" s="3"/>
      <c r="B28" s="9" t="s">
        <v>154</v>
      </c>
      <c r="C28" s="9" t="s">
        <v>180</v>
      </c>
      <c r="D28" s="9"/>
      <c r="E28" s="9" t="s">
        <v>227</v>
      </c>
      <c r="F28" s="9" t="s">
        <v>226</v>
      </c>
      <c r="G28" s="9" t="s">
        <v>17</v>
      </c>
      <c r="H28" s="9" t="s">
        <v>155</v>
      </c>
      <c r="I28" s="9" t="s">
        <v>238</v>
      </c>
      <c r="J28" s="9" t="s">
        <v>156</v>
      </c>
      <c r="K28" s="9" t="s">
        <v>157</v>
      </c>
      <c r="L28" s="9" t="s">
        <v>8</v>
      </c>
      <c r="M28" s="9"/>
      <c r="N28" s="9" t="s">
        <v>8</v>
      </c>
      <c r="O28" s="9" t="s">
        <v>24</v>
      </c>
      <c r="P28" s="9" t="s">
        <v>65</v>
      </c>
      <c r="Q28" s="7" t="s">
        <v>158</v>
      </c>
      <c r="R28" s="7" t="s">
        <v>19</v>
      </c>
      <c r="S28" s="7" t="s">
        <v>8</v>
      </c>
      <c r="T28" s="7"/>
      <c r="U28" s="7" t="s">
        <v>103</v>
      </c>
      <c r="V28" s="7" t="s">
        <v>8</v>
      </c>
      <c r="W28" s="7" t="s">
        <v>100</v>
      </c>
      <c r="X28" s="7" t="s">
        <v>9</v>
      </c>
      <c r="Y28" s="7" t="s">
        <v>9</v>
      </c>
      <c r="Z28" s="7" t="s">
        <v>8</v>
      </c>
      <c r="AA28" s="10" t="s">
        <v>9</v>
      </c>
      <c r="AB28" s="7" t="s">
        <v>8</v>
      </c>
      <c r="AC28" s="7" t="s">
        <v>8</v>
      </c>
      <c r="AD28" s="7"/>
      <c r="AE28" s="9" t="s">
        <v>239</v>
      </c>
      <c r="AF28" s="7" t="s">
        <v>8</v>
      </c>
      <c r="AG28" s="7" t="s">
        <v>17</v>
      </c>
      <c r="AH28" s="7"/>
      <c r="AI28" s="7"/>
      <c r="AJ28" s="7"/>
      <c r="AK28" s="7" t="s">
        <v>8</v>
      </c>
      <c r="AL28" s="11">
        <v>121</v>
      </c>
      <c r="AM28" s="7" t="s">
        <v>159</v>
      </c>
      <c r="AN28" s="7" t="s">
        <v>109</v>
      </c>
      <c r="AO28" s="7" t="s">
        <v>22</v>
      </c>
      <c r="AP28" s="7" t="s">
        <v>160</v>
      </c>
      <c r="AQ28" s="7" t="s">
        <v>109</v>
      </c>
      <c r="AR28" s="7" t="s">
        <v>24</v>
      </c>
    </row>
    <row r="29" spans="1:44" s="25" customFormat="1" x14ac:dyDescent="0.15"/>
    <row r="30" spans="1:44" s="25" customFormat="1" x14ac:dyDescent="0.15">
      <c r="B30" s="2" t="s">
        <v>240</v>
      </c>
    </row>
    <row r="31" spans="1:44" s="25" customFormat="1" ht="11.25" x14ac:dyDescent="0.15">
      <c r="B31" s="4" t="s">
        <v>241</v>
      </c>
    </row>
    <row r="32" spans="1:44" s="25" customFormat="1" x14ac:dyDescent="0.15">
      <c r="B32" s="26" t="s">
        <v>12</v>
      </c>
      <c r="C32" s="26" t="s">
        <v>161</v>
      </c>
      <c r="D32" s="26" t="s">
        <v>162</v>
      </c>
      <c r="E32" s="26" t="s">
        <v>163</v>
      </c>
      <c r="F32" s="26" t="s">
        <v>164</v>
      </c>
      <c r="G32" s="26" t="s">
        <v>165</v>
      </c>
      <c r="H32" s="26" t="s">
        <v>166</v>
      </c>
      <c r="I32" s="26" t="s">
        <v>167</v>
      </c>
      <c r="J32" s="26" t="s">
        <v>168</v>
      </c>
      <c r="K32" s="26" t="s">
        <v>0</v>
      </c>
      <c r="L32" s="26" t="s">
        <v>1</v>
      </c>
      <c r="M32" s="26" t="s">
        <v>2</v>
      </c>
      <c r="N32" s="26" t="s">
        <v>3</v>
      </c>
      <c r="O32" s="26" t="s">
        <v>4</v>
      </c>
      <c r="P32" s="26" t="s">
        <v>5</v>
      </c>
      <c r="Q32" s="26" t="s">
        <v>6</v>
      </c>
      <c r="R32" s="26" t="s">
        <v>7</v>
      </c>
    </row>
    <row r="33" spans="2:18" s="25" customFormat="1" x14ac:dyDescent="0.15">
      <c r="B33" s="9" t="s">
        <v>242</v>
      </c>
      <c r="C33" s="27" t="s">
        <v>169</v>
      </c>
      <c r="D33" s="27"/>
      <c r="E33" s="9" t="s">
        <v>17</v>
      </c>
      <c r="F33" s="9" t="s">
        <v>155</v>
      </c>
      <c r="G33" s="27" t="s">
        <v>170</v>
      </c>
      <c r="H33" s="27" t="s">
        <v>158</v>
      </c>
      <c r="I33" s="27" t="s">
        <v>8</v>
      </c>
      <c r="J33" s="27"/>
      <c r="K33" s="27" t="s">
        <v>8</v>
      </c>
      <c r="L33" s="27" t="s">
        <v>22</v>
      </c>
      <c r="M33" s="27" t="s">
        <v>160</v>
      </c>
      <c r="N33" s="7" t="s">
        <v>109</v>
      </c>
      <c r="O33" s="27" t="s">
        <v>22</v>
      </c>
      <c r="P33" s="27" t="s">
        <v>160</v>
      </c>
      <c r="Q33" s="7" t="s">
        <v>109</v>
      </c>
      <c r="R33" s="27" t="s">
        <v>9</v>
      </c>
    </row>
    <row r="34" spans="2:18" s="25" customFormat="1" x14ac:dyDescent="0.15">
      <c r="B34" s="9" t="s">
        <v>242</v>
      </c>
      <c r="C34" s="27" t="s">
        <v>171</v>
      </c>
      <c r="D34" s="27"/>
      <c r="E34" s="9" t="s">
        <v>17</v>
      </c>
      <c r="F34" s="9" t="s">
        <v>155</v>
      </c>
      <c r="G34" s="27" t="s">
        <v>172</v>
      </c>
      <c r="H34" s="27" t="s">
        <v>158</v>
      </c>
      <c r="I34" s="27" t="s">
        <v>8</v>
      </c>
      <c r="J34" s="27"/>
      <c r="K34" s="27" t="s">
        <v>8</v>
      </c>
      <c r="L34" s="27" t="s">
        <v>22</v>
      </c>
      <c r="M34" s="27" t="s">
        <v>160</v>
      </c>
      <c r="N34" s="7" t="s">
        <v>109</v>
      </c>
      <c r="O34" s="27" t="s">
        <v>22</v>
      </c>
      <c r="P34" s="27" t="s">
        <v>160</v>
      </c>
      <c r="Q34" s="7" t="s">
        <v>109</v>
      </c>
      <c r="R34" s="27" t="s">
        <v>9</v>
      </c>
    </row>
    <row r="35" spans="2:18" s="25" customFormat="1" x14ac:dyDescent="0.15">
      <c r="B35" s="9" t="s">
        <v>242</v>
      </c>
      <c r="C35" s="27" t="s">
        <v>173</v>
      </c>
      <c r="D35" s="27"/>
      <c r="E35" s="9" t="s">
        <v>17</v>
      </c>
      <c r="F35" s="9" t="s">
        <v>155</v>
      </c>
      <c r="G35" s="27" t="s">
        <v>172</v>
      </c>
      <c r="H35" s="27" t="s">
        <v>158</v>
      </c>
      <c r="I35" s="27" t="s">
        <v>8</v>
      </c>
      <c r="J35" s="27"/>
      <c r="K35" s="27" t="s">
        <v>8</v>
      </c>
      <c r="L35" s="27" t="s">
        <v>22</v>
      </c>
      <c r="M35" s="27" t="s">
        <v>160</v>
      </c>
      <c r="N35" s="7" t="s">
        <v>109</v>
      </c>
      <c r="O35" s="27" t="s">
        <v>22</v>
      </c>
      <c r="P35" s="27" t="s">
        <v>160</v>
      </c>
      <c r="Q35" s="7" t="s">
        <v>109</v>
      </c>
      <c r="R35" s="27" t="s">
        <v>9</v>
      </c>
    </row>
    <row r="36" spans="2:18" s="25" customFormat="1" x14ac:dyDescent="0.15">
      <c r="B36" s="9" t="s">
        <v>242</v>
      </c>
      <c r="C36" s="27" t="s">
        <v>174</v>
      </c>
      <c r="D36" s="27"/>
      <c r="E36" s="9" t="s">
        <v>17</v>
      </c>
      <c r="F36" s="9" t="s">
        <v>155</v>
      </c>
      <c r="G36" s="27" t="s">
        <v>172</v>
      </c>
      <c r="H36" s="27" t="s">
        <v>158</v>
      </c>
      <c r="I36" s="27" t="s">
        <v>8</v>
      </c>
      <c r="J36" s="27"/>
      <c r="K36" s="27" t="s">
        <v>8</v>
      </c>
      <c r="L36" s="27" t="s">
        <v>22</v>
      </c>
      <c r="M36" s="27" t="s">
        <v>160</v>
      </c>
      <c r="N36" s="7" t="s">
        <v>109</v>
      </c>
      <c r="O36" s="27" t="s">
        <v>22</v>
      </c>
      <c r="P36" s="27" t="s">
        <v>160</v>
      </c>
      <c r="Q36" s="7" t="s">
        <v>109</v>
      </c>
      <c r="R36" s="27" t="s">
        <v>9</v>
      </c>
    </row>
    <row r="37" spans="2:18" s="25" customFormat="1" x14ac:dyDescent="0.15">
      <c r="B37" s="9" t="s">
        <v>242</v>
      </c>
      <c r="C37" s="27" t="s">
        <v>117</v>
      </c>
      <c r="D37" s="27"/>
      <c r="E37" s="9" t="s">
        <v>17</v>
      </c>
      <c r="F37" s="9" t="s">
        <v>155</v>
      </c>
      <c r="G37" s="27" t="s">
        <v>9</v>
      </c>
      <c r="H37" s="27" t="s">
        <v>158</v>
      </c>
      <c r="I37" s="27" t="s">
        <v>8</v>
      </c>
      <c r="J37" s="27"/>
      <c r="K37" s="27" t="s">
        <v>8</v>
      </c>
      <c r="L37" s="27" t="s">
        <v>22</v>
      </c>
      <c r="M37" s="27" t="s">
        <v>160</v>
      </c>
      <c r="N37" s="7" t="s">
        <v>109</v>
      </c>
      <c r="O37" s="27" t="s">
        <v>22</v>
      </c>
      <c r="P37" s="27" t="s">
        <v>160</v>
      </c>
      <c r="Q37" s="7" t="s">
        <v>109</v>
      </c>
      <c r="R37" s="27" t="s">
        <v>9</v>
      </c>
    </row>
    <row r="38" spans="2:18" s="25" customFormat="1" x14ac:dyDescent="0.15">
      <c r="B38" s="9" t="s">
        <v>242</v>
      </c>
      <c r="C38" s="27" t="s">
        <v>19</v>
      </c>
      <c r="D38" s="27"/>
      <c r="E38" s="9" t="s">
        <v>17</v>
      </c>
      <c r="F38" s="9" t="s">
        <v>155</v>
      </c>
      <c r="G38" s="27" t="s">
        <v>170</v>
      </c>
      <c r="H38" s="27" t="s">
        <v>158</v>
      </c>
      <c r="I38" s="27" t="s">
        <v>8</v>
      </c>
      <c r="J38" s="27"/>
      <c r="K38" s="27" t="s">
        <v>8</v>
      </c>
      <c r="L38" s="27" t="s">
        <v>22</v>
      </c>
      <c r="M38" s="27" t="s">
        <v>160</v>
      </c>
      <c r="N38" s="7" t="s">
        <v>109</v>
      </c>
      <c r="O38" s="27" t="s">
        <v>22</v>
      </c>
      <c r="P38" s="27" t="s">
        <v>160</v>
      </c>
      <c r="Q38" s="7" t="s">
        <v>109</v>
      </c>
      <c r="R38" s="27" t="s">
        <v>9</v>
      </c>
    </row>
    <row r="39" spans="2:18" s="25" customFormat="1" x14ac:dyDescent="0.15">
      <c r="B39" s="9" t="s">
        <v>242</v>
      </c>
      <c r="C39" s="27" t="s">
        <v>175</v>
      </c>
      <c r="D39" s="27"/>
      <c r="E39" s="9" t="s">
        <v>17</v>
      </c>
      <c r="F39" s="9" t="s">
        <v>155</v>
      </c>
      <c r="G39" s="27" t="s">
        <v>172</v>
      </c>
      <c r="H39" s="27" t="s">
        <v>158</v>
      </c>
      <c r="I39" s="27" t="s">
        <v>8</v>
      </c>
      <c r="J39" s="27"/>
      <c r="K39" s="27" t="s">
        <v>8</v>
      </c>
      <c r="L39" s="27" t="s">
        <v>22</v>
      </c>
      <c r="M39" s="27" t="s">
        <v>160</v>
      </c>
      <c r="N39" s="7" t="s">
        <v>109</v>
      </c>
      <c r="O39" s="27" t="s">
        <v>22</v>
      </c>
      <c r="P39" s="27" t="s">
        <v>160</v>
      </c>
      <c r="Q39" s="7" t="s">
        <v>109</v>
      </c>
      <c r="R39" s="27" t="s">
        <v>9</v>
      </c>
    </row>
    <row r="40" spans="2:18" s="25" customFormat="1" x14ac:dyDescent="0.15">
      <c r="B40" s="9" t="s">
        <v>242</v>
      </c>
      <c r="C40" s="27" t="s">
        <v>176</v>
      </c>
      <c r="D40" s="27"/>
      <c r="E40" s="9" t="s">
        <v>17</v>
      </c>
      <c r="F40" s="9" t="s">
        <v>155</v>
      </c>
      <c r="G40" s="27" t="s">
        <v>172</v>
      </c>
      <c r="H40" s="27" t="s">
        <v>158</v>
      </c>
      <c r="I40" s="27" t="s">
        <v>8</v>
      </c>
      <c r="J40" s="27"/>
      <c r="K40" s="27" t="s">
        <v>8</v>
      </c>
      <c r="L40" s="27" t="s">
        <v>22</v>
      </c>
      <c r="M40" s="27" t="s">
        <v>160</v>
      </c>
      <c r="N40" s="7" t="s">
        <v>109</v>
      </c>
      <c r="O40" s="27" t="s">
        <v>22</v>
      </c>
      <c r="P40" s="27" t="s">
        <v>160</v>
      </c>
      <c r="Q40" s="7" t="s">
        <v>109</v>
      </c>
      <c r="R40" s="27" t="s">
        <v>9</v>
      </c>
    </row>
    <row r="41" spans="2:18" s="25" customFormat="1" x14ac:dyDescent="0.15">
      <c r="B41" s="9" t="s">
        <v>242</v>
      </c>
      <c r="C41" s="27" t="s">
        <v>177</v>
      </c>
      <c r="D41" s="27"/>
      <c r="E41" s="9" t="s">
        <v>17</v>
      </c>
      <c r="F41" s="9" t="s">
        <v>155</v>
      </c>
      <c r="G41" s="27" t="s">
        <v>172</v>
      </c>
      <c r="H41" s="27" t="s">
        <v>158</v>
      </c>
      <c r="I41" s="27" t="s">
        <v>8</v>
      </c>
      <c r="J41" s="27"/>
      <c r="K41" s="27" t="s">
        <v>8</v>
      </c>
      <c r="L41" s="27" t="s">
        <v>22</v>
      </c>
      <c r="M41" s="27" t="s">
        <v>160</v>
      </c>
      <c r="N41" s="7" t="s">
        <v>109</v>
      </c>
      <c r="O41" s="27" t="s">
        <v>22</v>
      </c>
      <c r="P41" s="27" t="s">
        <v>160</v>
      </c>
      <c r="Q41" s="7" t="s">
        <v>109</v>
      </c>
      <c r="R41" s="27" t="s">
        <v>9</v>
      </c>
    </row>
    <row r="42" spans="2:18" s="25" customFormat="1" x14ac:dyDescent="0.15">
      <c r="B42" s="9" t="s">
        <v>242</v>
      </c>
      <c r="C42" s="27" t="s">
        <v>178</v>
      </c>
      <c r="D42" s="27"/>
      <c r="E42" s="9" t="s">
        <v>17</v>
      </c>
      <c r="F42" s="9" t="s">
        <v>155</v>
      </c>
      <c r="G42" s="27" t="s">
        <v>172</v>
      </c>
      <c r="H42" s="27" t="s">
        <v>158</v>
      </c>
      <c r="I42" s="27" t="s">
        <v>8</v>
      </c>
      <c r="J42" s="27"/>
      <c r="K42" s="27" t="s">
        <v>8</v>
      </c>
      <c r="L42" s="27" t="s">
        <v>22</v>
      </c>
      <c r="M42" s="27" t="s">
        <v>160</v>
      </c>
      <c r="N42" s="7" t="s">
        <v>109</v>
      </c>
      <c r="O42" s="27" t="s">
        <v>22</v>
      </c>
      <c r="P42" s="27" t="s">
        <v>160</v>
      </c>
      <c r="Q42" s="7" t="s">
        <v>109</v>
      </c>
      <c r="R42" s="27" t="s">
        <v>9</v>
      </c>
    </row>
    <row r="43" spans="2:18" s="25" customFormat="1" x14ac:dyDescent="0.15">
      <c r="B43" s="12"/>
      <c r="C43" s="28"/>
      <c r="D43" s="28"/>
      <c r="E43" s="12"/>
      <c r="F43" s="12"/>
      <c r="G43" s="28"/>
      <c r="H43" s="28"/>
      <c r="I43" s="28"/>
      <c r="J43" s="28"/>
      <c r="K43" s="28"/>
      <c r="L43" s="28"/>
      <c r="M43" s="28"/>
      <c r="N43" s="13"/>
      <c r="O43" s="28"/>
      <c r="P43" s="28"/>
      <c r="Q43" s="13"/>
      <c r="R43" s="28"/>
    </row>
    <row r="44" spans="2:18" s="25" customFormat="1" x14ac:dyDescent="0.15"/>
    <row r="45" spans="2:18" s="25" customFormat="1" x14ac:dyDescent="0.15">
      <c r="B45" s="2" t="s">
        <v>243</v>
      </c>
    </row>
    <row r="46" spans="2:18" s="25" customFormat="1" ht="11.25" x14ac:dyDescent="0.15">
      <c r="B46" s="29" t="s">
        <v>244</v>
      </c>
    </row>
    <row r="47" spans="2:18" s="25" customFormat="1" x14ac:dyDescent="0.15">
      <c r="B47" s="26" t="s">
        <v>29</v>
      </c>
      <c r="C47" s="26" t="s">
        <v>211</v>
      </c>
      <c r="D47" s="26" t="s">
        <v>25</v>
      </c>
      <c r="E47" s="26" t="s">
        <v>45</v>
      </c>
      <c r="F47" s="26" t="s">
        <v>12</v>
      </c>
      <c r="G47" s="26" t="s">
        <v>15</v>
      </c>
      <c r="H47" s="26" t="s">
        <v>16</v>
      </c>
      <c r="I47" s="26" t="s">
        <v>55</v>
      </c>
      <c r="J47" s="26" t="s">
        <v>212</v>
      </c>
      <c r="K47" s="26" t="s">
        <v>0</v>
      </c>
      <c r="L47" s="26" t="s">
        <v>1</v>
      </c>
      <c r="M47" s="26" t="s">
        <v>2</v>
      </c>
      <c r="N47" s="26" t="s">
        <v>3</v>
      </c>
      <c r="O47" s="26" t="s">
        <v>4</v>
      </c>
      <c r="P47" s="26" t="s">
        <v>5</v>
      </c>
      <c r="Q47" s="26" t="s">
        <v>6</v>
      </c>
      <c r="R47" s="26" t="s">
        <v>7</v>
      </c>
    </row>
    <row r="48" spans="2:18" s="25" customFormat="1" x14ac:dyDescent="0.15">
      <c r="B48" s="27" t="s">
        <v>245</v>
      </c>
      <c r="C48" s="27" t="s">
        <v>117</v>
      </c>
      <c r="D48" s="27" t="s">
        <v>9</v>
      </c>
      <c r="E48" s="27" t="s">
        <v>246</v>
      </c>
      <c r="F48" s="27" t="s">
        <v>180</v>
      </c>
      <c r="G48" s="27"/>
      <c r="H48" s="27"/>
      <c r="I48" s="27"/>
      <c r="J48" s="27"/>
      <c r="K48" s="27" t="s">
        <v>8</v>
      </c>
      <c r="L48" s="27" t="s">
        <v>22</v>
      </c>
      <c r="M48" s="27" t="s">
        <v>27</v>
      </c>
      <c r="N48" s="7" t="s">
        <v>109</v>
      </c>
      <c r="O48" s="27" t="s">
        <v>22</v>
      </c>
      <c r="P48" s="27" t="s">
        <v>27</v>
      </c>
      <c r="Q48" s="7" t="s">
        <v>109</v>
      </c>
      <c r="R48" s="27" t="s">
        <v>9</v>
      </c>
    </row>
    <row r="49" spans="2:18" s="25" customFormat="1" x14ac:dyDescent="0.15">
      <c r="B49" s="27" t="s">
        <v>188</v>
      </c>
      <c r="C49" s="27" t="s">
        <v>169</v>
      </c>
      <c r="D49" s="27" t="s">
        <v>9</v>
      </c>
      <c r="E49" s="27" t="s">
        <v>186</v>
      </c>
      <c r="F49" s="27" t="s">
        <v>180</v>
      </c>
      <c r="G49" s="27"/>
      <c r="H49" s="27"/>
      <c r="I49" s="27"/>
      <c r="J49" s="27"/>
      <c r="K49" s="27" t="s">
        <v>8</v>
      </c>
      <c r="L49" s="27" t="s">
        <v>22</v>
      </c>
      <c r="M49" s="27" t="s">
        <v>27</v>
      </c>
      <c r="N49" s="7" t="s">
        <v>109</v>
      </c>
      <c r="O49" s="27" t="s">
        <v>22</v>
      </c>
      <c r="P49" s="27" t="s">
        <v>27</v>
      </c>
      <c r="Q49" s="7" t="s">
        <v>109</v>
      </c>
      <c r="R49" s="27" t="s">
        <v>9</v>
      </c>
    </row>
    <row r="50" spans="2:18" s="25" customFormat="1" x14ac:dyDescent="0.15">
      <c r="B50" s="27" t="s">
        <v>64</v>
      </c>
      <c r="C50" s="27" t="s">
        <v>171</v>
      </c>
      <c r="D50" s="27" t="s">
        <v>9</v>
      </c>
      <c r="E50" s="27" t="s">
        <v>186</v>
      </c>
      <c r="F50" s="27" t="s">
        <v>180</v>
      </c>
      <c r="G50" s="27"/>
      <c r="H50" s="27"/>
      <c r="I50" s="27"/>
      <c r="J50" s="27"/>
      <c r="K50" s="27" t="s">
        <v>8</v>
      </c>
      <c r="L50" s="27" t="s">
        <v>22</v>
      </c>
      <c r="M50" s="27" t="s">
        <v>27</v>
      </c>
      <c r="N50" s="7" t="s">
        <v>109</v>
      </c>
      <c r="O50" s="27" t="s">
        <v>22</v>
      </c>
      <c r="P50" s="27" t="s">
        <v>27</v>
      </c>
      <c r="Q50" s="7" t="s">
        <v>109</v>
      </c>
      <c r="R50" s="27" t="s">
        <v>9</v>
      </c>
    </row>
    <row r="51" spans="2:18" s="25" customFormat="1" x14ac:dyDescent="0.15">
      <c r="B51" s="27" t="s">
        <v>192</v>
      </c>
      <c r="C51" s="27" t="s">
        <v>173</v>
      </c>
      <c r="D51" s="27" t="s">
        <v>9</v>
      </c>
      <c r="E51" s="27" t="s">
        <v>186</v>
      </c>
      <c r="F51" s="27" t="s">
        <v>180</v>
      </c>
      <c r="G51" s="27"/>
      <c r="H51" s="27"/>
      <c r="I51" s="27"/>
      <c r="J51" s="27"/>
      <c r="K51" s="27" t="s">
        <v>8</v>
      </c>
      <c r="L51" s="27" t="s">
        <v>22</v>
      </c>
      <c r="M51" s="27" t="s">
        <v>27</v>
      </c>
      <c r="N51" s="7" t="s">
        <v>109</v>
      </c>
      <c r="O51" s="27" t="s">
        <v>22</v>
      </c>
      <c r="P51" s="27" t="s">
        <v>27</v>
      </c>
      <c r="Q51" s="7" t="s">
        <v>109</v>
      </c>
      <c r="R51" s="27" t="s">
        <v>9</v>
      </c>
    </row>
    <row r="52" spans="2:18" s="25" customFormat="1" x14ac:dyDescent="0.15">
      <c r="B52" s="27" t="s">
        <v>194</v>
      </c>
      <c r="C52" s="27" t="s">
        <v>174</v>
      </c>
      <c r="D52" s="27" t="s">
        <v>9</v>
      </c>
      <c r="E52" s="27" t="s">
        <v>186</v>
      </c>
      <c r="F52" s="27" t="s">
        <v>180</v>
      </c>
      <c r="G52" s="27"/>
      <c r="H52" s="27"/>
      <c r="I52" s="27"/>
      <c r="J52" s="27"/>
      <c r="K52" s="27" t="s">
        <v>8</v>
      </c>
      <c r="L52" s="27" t="s">
        <v>22</v>
      </c>
      <c r="M52" s="27" t="s">
        <v>27</v>
      </c>
      <c r="N52" s="7" t="s">
        <v>109</v>
      </c>
      <c r="O52" s="27" t="s">
        <v>22</v>
      </c>
      <c r="P52" s="27" t="s">
        <v>27</v>
      </c>
      <c r="Q52" s="7" t="s">
        <v>109</v>
      </c>
      <c r="R52" s="27" t="s">
        <v>9</v>
      </c>
    </row>
    <row r="53" spans="2:18" s="25" customFormat="1" x14ac:dyDescent="0.15">
      <c r="B53" s="27" t="s">
        <v>196</v>
      </c>
      <c r="C53" s="27" t="s">
        <v>19</v>
      </c>
      <c r="D53" s="27" t="s">
        <v>9</v>
      </c>
      <c r="E53" s="27" t="s">
        <v>186</v>
      </c>
      <c r="F53" s="27" t="s">
        <v>180</v>
      </c>
      <c r="G53" s="27"/>
      <c r="H53" s="27"/>
      <c r="I53" s="27"/>
      <c r="J53" s="27"/>
      <c r="K53" s="27" t="s">
        <v>8</v>
      </c>
      <c r="L53" s="27" t="s">
        <v>22</v>
      </c>
      <c r="M53" s="27" t="s">
        <v>27</v>
      </c>
      <c r="N53" s="7" t="s">
        <v>109</v>
      </c>
      <c r="O53" s="27" t="s">
        <v>22</v>
      </c>
      <c r="P53" s="27" t="s">
        <v>27</v>
      </c>
      <c r="Q53" s="7" t="s">
        <v>109</v>
      </c>
      <c r="R53" s="27" t="s">
        <v>9</v>
      </c>
    </row>
    <row r="54" spans="2:18" s="25" customFormat="1" x14ac:dyDescent="0.15">
      <c r="B54" s="27" t="s">
        <v>198</v>
      </c>
      <c r="C54" s="27" t="s">
        <v>175</v>
      </c>
      <c r="D54" s="27" t="s">
        <v>9</v>
      </c>
      <c r="E54" s="27" t="s">
        <v>186</v>
      </c>
      <c r="F54" s="27" t="s">
        <v>180</v>
      </c>
      <c r="G54" s="27"/>
      <c r="H54" s="27"/>
      <c r="I54" s="27"/>
      <c r="J54" s="27"/>
      <c r="K54" s="27" t="s">
        <v>8</v>
      </c>
      <c r="L54" s="27" t="s">
        <v>22</v>
      </c>
      <c r="M54" s="27" t="s">
        <v>27</v>
      </c>
      <c r="N54" s="7" t="s">
        <v>109</v>
      </c>
      <c r="O54" s="27" t="s">
        <v>22</v>
      </c>
      <c r="P54" s="27" t="s">
        <v>27</v>
      </c>
      <c r="Q54" s="7" t="s">
        <v>109</v>
      </c>
      <c r="R54" s="27" t="s">
        <v>9</v>
      </c>
    </row>
    <row r="55" spans="2:18" s="25" customFormat="1" x14ac:dyDescent="0.15">
      <c r="B55" s="27" t="s">
        <v>201</v>
      </c>
      <c r="C55" s="27" t="s">
        <v>176</v>
      </c>
      <c r="D55" s="27" t="s">
        <v>9</v>
      </c>
      <c r="E55" s="27" t="s">
        <v>186</v>
      </c>
      <c r="F55" s="27" t="s">
        <v>180</v>
      </c>
      <c r="G55" s="27"/>
      <c r="H55" s="27"/>
      <c r="I55" s="27"/>
      <c r="J55" s="27"/>
      <c r="K55" s="27" t="s">
        <v>8</v>
      </c>
      <c r="L55" s="27" t="s">
        <v>22</v>
      </c>
      <c r="M55" s="27" t="s">
        <v>27</v>
      </c>
      <c r="N55" s="7" t="s">
        <v>109</v>
      </c>
      <c r="O55" s="27" t="s">
        <v>22</v>
      </c>
      <c r="P55" s="27" t="s">
        <v>27</v>
      </c>
      <c r="Q55" s="7" t="s">
        <v>109</v>
      </c>
      <c r="R55" s="27" t="s">
        <v>9</v>
      </c>
    </row>
    <row r="56" spans="2:18" s="25" customFormat="1" x14ac:dyDescent="0.15">
      <c r="B56" s="27" t="s">
        <v>204</v>
      </c>
      <c r="C56" s="27" t="s">
        <v>177</v>
      </c>
      <c r="D56" s="27" t="s">
        <v>9</v>
      </c>
      <c r="E56" s="27" t="s">
        <v>186</v>
      </c>
      <c r="F56" s="27" t="s">
        <v>180</v>
      </c>
      <c r="G56" s="27"/>
      <c r="H56" s="27"/>
      <c r="I56" s="27"/>
      <c r="J56" s="27"/>
      <c r="K56" s="27" t="s">
        <v>8</v>
      </c>
      <c r="L56" s="27" t="s">
        <v>22</v>
      </c>
      <c r="M56" s="27" t="s">
        <v>27</v>
      </c>
      <c r="N56" s="7" t="s">
        <v>109</v>
      </c>
      <c r="O56" s="27" t="s">
        <v>22</v>
      </c>
      <c r="P56" s="27" t="s">
        <v>27</v>
      </c>
      <c r="Q56" s="7" t="s">
        <v>109</v>
      </c>
      <c r="R56" s="27" t="s">
        <v>9</v>
      </c>
    </row>
    <row r="57" spans="2:18" s="25" customFormat="1" x14ac:dyDescent="0.15">
      <c r="B57" s="27" t="s">
        <v>247</v>
      </c>
      <c r="C57" s="27" t="s">
        <v>178</v>
      </c>
      <c r="D57" s="27" t="s">
        <v>9</v>
      </c>
      <c r="E57" s="27" t="s">
        <v>186</v>
      </c>
      <c r="F57" s="27" t="s">
        <v>180</v>
      </c>
      <c r="G57" s="27"/>
      <c r="H57" s="27"/>
      <c r="I57" s="27"/>
      <c r="J57" s="27"/>
      <c r="K57" s="27" t="s">
        <v>8</v>
      </c>
      <c r="L57" s="27" t="s">
        <v>22</v>
      </c>
      <c r="M57" s="27" t="s">
        <v>27</v>
      </c>
      <c r="N57" s="7" t="s">
        <v>109</v>
      </c>
      <c r="O57" s="27" t="s">
        <v>22</v>
      </c>
      <c r="P57" s="27" t="s">
        <v>27</v>
      </c>
      <c r="Q57" s="7" t="s">
        <v>109</v>
      </c>
      <c r="R57" s="27" t="s">
        <v>9</v>
      </c>
    </row>
    <row r="58" spans="2:18" s="25" customFormat="1" x14ac:dyDescent="0.15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13"/>
      <c r="O58" s="28"/>
      <c r="P58" s="28"/>
      <c r="Q58" s="13"/>
      <c r="R58" s="28"/>
    </row>
    <row r="59" spans="2:18" s="18" customFormat="1" x14ac:dyDescent="0.15">
      <c r="B59" s="2" t="s">
        <v>248</v>
      </c>
    </row>
    <row r="60" spans="2:18" s="18" customFormat="1" x14ac:dyDescent="0.15">
      <c r="B60" s="30" t="s">
        <v>213</v>
      </c>
    </row>
    <row r="61" spans="2:18" s="18" customFormat="1" x14ac:dyDescent="0.15">
      <c r="B61" s="31" t="s">
        <v>12</v>
      </c>
      <c r="C61" s="31" t="s">
        <v>214</v>
      </c>
      <c r="D61" s="31" t="s">
        <v>215</v>
      </c>
      <c r="E61" s="31" t="s">
        <v>11</v>
      </c>
      <c r="F61" s="31" t="s">
        <v>216</v>
      </c>
      <c r="G61" s="31" t="s">
        <v>0</v>
      </c>
      <c r="H61" s="31" t="s">
        <v>1</v>
      </c>
      <c r="I61" s="31" t="s">
        <v>2</v>
      </c>
      <c r="J61" s="31" t="s">
        <v>3</v>
      </c>
      <c r="K61" s="31" t="s">
        <v>4</v>
      </c>
      <c r="L61" s="31" t="s">
        <v>5</v>
      </c>
      <c r="M61" s="31" t="s">
        <v>6</v>
      </c>
      <c r="N61" s="31" t="s">
        <v>7</v>
      </c>
    </row>
    <row r="62" spans="2:18" s="33" customFormat="1" x14ac:dyDescent="0.15">
      <c r="B62" s="32" t="s">
        <v>180</v>
      </c>
      <c r="C62" s="32" t="s">
        <v>249</v>
      </c>
      <c r="D62" s="32" t="s">
        <v>250</v>
      </c>
      <c r="E62" s="32" t="s">
        <v>154</v>
      </c>
      <c r="F62" s="32" t="s">
        <v>251</v>
      </c>
      <c r="G62" s="32" t="s">
        <v>8</v>
      </c>
      <c r="H62" s="32" t="s">
        <v>10</v>
      </c>
      <c r="I62" s="32" t="s">
        <v>252</v>
      </c>
      <c r="J62" s="23">
        <v>41469.432546296295</v>
      </c>
      <c r="K62" s="32" t="s">
        <v>10</v>
      </c>
      <c r="L62" s="32" t="s">
        <v>252</v>
      </c>
      <c r="M62" s="23">
        <v>41469.432546296295</v>
      </c>
      <c r="N62" s="32" t="s">
        <v>9</v>
      </c>
    </row>
    <row r="63" spans="2:18" s="18" customFormat="1" x14ac:dyDescent="0.15"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</row>
    <row r="64" spans="2:18" x14ac:dyDescent="0.15">
      <c r="B64" s="15" t="s">
        <v>253</v>
      </c>
    </row>
    <row r="65" spans="2:15" x14ac:dyDescent="0.15">
      <c r="B65" s="35" t="s">
        <v>254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</row>
    <row r="66" spans="2:15" x14ac:dyDescent="0.15">
      <c r="B66" s="20" t="s">
        <v>12</v>
      </c>
      <c r="C66" s="20" t="s">
        <v>211</v>
      </c>
      <c r="D66" s="20" t="s">
        <v>31</v>
      </c>
      <c r="E66" s="20" t="s">
        <v>223</v>
      </c>
      <c r="F66" s="20" t="s">
        <v>0</v>
      </c>
      <c r="G66" s="20" t="s">
        <v>1</v>
      </c>
      <c r="H66" s="20" t="s">
        <v>2</v>
      </c>
      <c r="I66" s="20" t="s">
        <v>3</v>
      </c>
      <c r="J66" s="20" t="s">
        <v>4</v>
      </c>
      <c r="K66" s="20" t="s">
        <v>5</v>
      </c>
      <c r="L66" s="20" t="s">
        <v>6</v>
      </c>
      <c r="M66" s="20" t="s">
        <v>7</v>
      </c>
    </row>
    <row r="67" spans="2:15" x14ac:dyDescent="0.15">
      <c r="B67" s="37" t="s">
        <v>180</v>
      </c>
      <c r="C67" s="37">
        <v>1711057</v>
      </c>
      <c r="D67" s="37">
        <v>909</v>
      </c>
      <c r="E67" s="37">
        <v>173</v>
      </c>
      <c r="F67" s="37">
        <v>0</v>
      </c>
      <c r="G67" s="37">
        <v>9999999999</v>
      </c>
      <c r="H67" s="37" t="s">
        <v>252</v>
      </c>
      <c r="I67" s="23">
        <v>41469</v>
      </c>
      <c r="J67" s="37">
        <v>9999999999</v>
      </c>
      <c r="K67" s="37" t="s">
        <v>252</v>
      </c>
      <c r="L67" s="23">
        <v>41469</v>
      </c>
      <c r="M67" s="37">
        <v>1</v>
      </c>
    </row>
    <row r="68" spans="2:15" x14ac:dyDescent="0.15">
      <c r="B68" s="37" t="s">
        <v>180</v>
      </c>
      <c r="C68" s="37">
        <v>1721010</v>
      </c>
      <c r="D68" s="37">
        <v>204</v>
      </c>
      <c r="E68" s="37">
        <v>566</v>
      </c>
      <c r="F68" s="37">
        <v>0</v>
      </c>
      <c r="G68" s="37">
        <v>9999999999</v>
      </c>
      <c r="H68" s="37" t="s">
        <v>252</v>
      </c>
      <c r="I68" s="23">
        <v>41469</v>
      </c>
      <c r="J68" s="37">
        <v>9999999999</v>
      </c>
      <c r="K68" s="37" t="s">
        <v>252</v>
      </c>
      <c r="L68" s="23">
        <v>41469</v>
      </c>
      <c r="M68" s="37">
        <v>1</v>
      </c>
      <c r="O68" s="15">
        <f>E68+E69+E70</f>
        <v>2103</v>
      </c>
    </row>
    <row r="69" spans="2:15" x14ac:dyDescent="0.15">
      <c r="B69" s="37" t="s">
        <v>180</v>
      </c>
      <c r="C69" s="37">
        <v>1721024</v>
      </c>
      <c r="D69" s="37">
        <v>8540</v>
      </c>
      <c r="E69" s="37">
        <v>864</v>
      </c>
      <c r="F69" s="37">
        <v>0</v>
      </c>
      <c r="G69" s="37">
        <v>9999999999</v>
      </c>
      <c r="H69" s="37" t="s">
        <v>252</v>
      </c>
      <c r="I69" s="23">
        <v>41469</v>
      </c>
      <c r="J69" s="37">
        <v>9999999999</v>
      </c>
      <c r="K69" s="37" t="s">
        <v>252</v>
      </c>
      <c r="L69" s="23">
        <v>41469</v>
      </c>
      <c r="M69" s="37">
        <v>1</v>
      </c>
    </row>
    <row r="70" spans="2:15" x14ac:dyDescent="0.15">
      <c r="B70" s="37" t="s">
        <v>180</v>
      </c>
      <c r="C70" s="37">
        <v>1740398</v>
      </c>
      <c r="D70" s="37">
        <v>925</v>
      </c>
      <c r="E70" s="37">
        <v>673</v>
      </c>
      <c r="F70" s="37">
        <v>0</v>
      </c>
      <c r="G70" s="37">
        <v>9999999999</v>
      </c>
      <c r="H70" s="37" t="s">
        <v>252</v>
      </c>
      <c r="I70" s="23">
        <v>41469</v>
      </c>
      <c r="J70" s="37">
        <v>9999999999</v>
      </c>
      <c r="K70" s="37" t="s">
        <v>252</v>
      </c>
      <c r="L70" s="23">
        <v>41469</v>
      </c>
      <c r="M70" s="37">
        <v>1</v>
      </c>
    </row>
    <row r="71" spans="2:15" x14ac:dyDescent="0.15">
      <c r="B71" s="37" t="s">
        <v>180</v>
      </c>
      <c r="C71" s="37">
        <v>1800328</v>
      </c>
      <c r="D71" s="37">
        <v>418</v>
      </c>
      <c r="E71" s="37">
        <v>288</v>
      </c>
      <c r="F71" s="37">
        <v>0</v>
      </c>
      <c r="G71" s="37">
        <v>9999999999</v>
      </c>
      <c r="H71" s="37" t="s">
        <v>252</v>
      </c>
      <c r="I71" s="23">
        <v>41469</v>
      </c>
      <c r="J71" s="37">
        <v>9999999999</v>
      </c>
      <c r="K71" s="37" t="s">
        <v>252</v>
      </c>
      <c r="L71" s="23">
        <v>41469</v>
      </c>
      <c r="M71" s="37">
        <v>1</v>
      </c>
    </row>
    <row r="72" spans="2:15" x14ac:dyDescent="0.15">
      <c r="B72" s="37" t="s">
        <v>180</v>
      </c>
      <c r="C72" s="37">
        <v>1860584</v>
      </c>
      <c r="D72" s="37">
        <v>121</v>
      </c>
      <c r="E72" s="37">
        <v>873</v>
      </c>
      <c r="F72" s="37">
        <v>0</v>
      </c>
      <c r="G72" s="37">
        <v>9999999999</v>
      </c>
      <c r="H72" s="37" t="s">
        <v>252</v>
      </c>
      <c r="I72" s="23">
        <v>41469</v>
      </c>
      <c r="J72" s="37">
        <v>9999999999</v>
      </c>
      <c r="K72" s="37" t="s">
        <v>252</v>
      </c>
      <c r="L72" s="23">
        <v>41469</v>
      </c>
      <c r="M72" s="37">
        <v>1</v>
      </c>
    </row>
    <row r="73" spans="2:15" x14ac:dyDescent="0.15">
      <c r="B73" s="22" t="s">
        <v>180</v>
      </c>
      <c r="C73" s="22" t="s">
        <v>175</v>
      </c>
      <c r="D73" s="22">
        <v>1867</v>
      </c>
      <c r="E73" s="22">
        <v>411</v>
      </c>
      <c r="F73" s="22">
        <v>0</v>
      </c>
      <c r="G73" s="22">
        <v>9999999999</v>
      </c>
      <c r="H73" s="22" t="s">
        <v>252</v>
      </c>
      <c r="I73" s="23">
        <v>41469</v>
      </c>
      <c r="J73" s="22">
        <v>9999999999</v>
      </c>
      <c r="K73" s="22" t="s">
        <v>252</v>
      </c>
      <c r="L73" s="23">
        <v>41469</v>
      </c>
      <c r="M73" s="22">
        <v>1</v>
      </c>
    </row>
    <row r="74" spans="2:15" x14ac:dyDescent="0.15">
      <c r="B74" s="22" t="s">
        <v>180</v>
      </c>
      <c r="C74" s="22" t="s">
        <v>176</v>
      </c>
      <c r="D74" s="22">
        <v>1878</v>
      </c>
      <c r="E74" s="22">
        <v>504</v>
      </c>
      <c r="F74" s="22">
        <v>0</v>
      </c>
      <c r="G74" s="22">
        <v>9999999999</v>
      </c>
      <c r="H74" s="22" t="s">
        <v>252</v>
      </c>
      <c r="I74" s="23">
        <v>41469</v>
      </c>
      <c r="J74" s="22">
        <v>9999999999</v>
      </c>
      <c r="K74" s="22" t="s">
        <v>252</v>
      </c>
      <c r="L74" s="23">
        <v>41469</v>
      </c>
      <c r="M74" s="22">
        <v>1</v>
      </c>
    </row>
    <row r="75" spans="2:15" x14ac:dyDescent="0.15">
      <c r="B75" s="22" t="s">
        <v>180</v>
      </c>
      <c r="C75" s="22" t="s">
        <v>177</v>
      </c>
      <c r="D75" s="22">
        <v>1895</v>
      </c>
      <c r="E75" s="22">
        <v>329</v>
      </c>
      <c r="F75" s="22">
        <v>0</v>
      </c>
      <c r="G75" s="22">
        <v>9999999999</v>
      </c>
      <c r="H75" s="22" t="s">
        <v>252</v>
      </c>
      <c r="I75" s="23">
        <v>41469</v>
      </c>
      <c r="J75" s="22">
        <v>9999999999</v>
      </c>
      <c r="K75" s="22" t="s">
        <v>252</v>
      </c>
      <c r="L75" s="23">
        <v>41469</v>
      </c>
      <c r="M75" s="22">
        <v>1</v>
      </c>
    </row>
    <row r="76" spans="2:15" x14ac:dyDescent="0.15">
      <c r="B76" s="22" t="s">
        <v>180</v>
      </c>
      <c r="C76" s="22" t="s">
        <v>178</v>
      </c>
      <c r="D76" s="22">
        <v>1899</v>
      </c>
      <c r="E76" s="22">
        <v>671</v>
      </c>
      <c r="F76" s="22">
        <v>0</v>
      </c>
      <c r="G76" s="22">
        <v>9999999999</v>
      </c>
      <c r="H76" s="22" t="s">
        <v>252</v>
      </c>
      <c r="I76" s="23">
        <v>41469</v>
      </c>
      <c r="J76" s="22">
        <v>9999999999</v>
      </c>
      <c r="K76" s="22" t="s">
        <v>252</v>
      </c>
      <c r="L76" s="23">
        <v>41469</v>
      </c>
      <c r="M76" s="22">
        <v>1</v>
      </c>
    </row>
    <row r="77" spans="2:15" x14ac:dyDescent="0.15">
      <c r="B77" s="22" t="s">
        <v>180</v>
      </c>
      <c r="C77" s="22" t="s">
        <v>230</v>
      </c>
      <c r="D77" s="22"/>
      <c r="E77" s="22">
        <v>671</v>
      </c>
      <c r="F77" s="22">
        <v>0</v>
      </c>
      <c r="G77" s="22">
        <v>9999999999</v>
      </c>
      <c r="H77" s="22" t="s">
        <v>252</v>
      </c>
      <c r="I77" s="23">
        <v>41469</v>
      </c>
      <c r="J77" s="22">
        <v>9999999999</v>
      </c>
      <c r="K77" s="22" t="s">
        <v>252</v>
      </c>
      <c r="L77" s="23">
        <v>41469</v>
      </c>
      <c r="M77" s="22">
        <v>1</v>
      </c>
    </row>
    <row r="78" spans="2:15" x14ac:dyDescent="0.15">
      <c r="B78" s="22" t="s">
        <v>180</v>
      </c>
      <c r="C78" s="22" t="s">
        <v>255</v>
      </c>
      <c r="D78" s="22"/>
      <c r="E78" s="22">
        <v>672</v>
      </c>
      <c r="F78" s="22">
        <v>0</v>
      </c>
      <c r="G78" s="22">
        <v>9999999999</v>
      </c>
      <c r="H78" s="22" t="s">
        <v>252</v>
      </c>
      <c r="I78" s="23">
        <v>41469</v>
      </c>
      <c r="J78" s="22">
        <v>9999999999</v>
      </c>
      <c r="K78" s="22" t="s">
        <v>252</v>
      </c>
      <c r="L78" s="23">
        <v>41469</v>
      </c>
      <c r="M78" s="22">
        <v>1</v>
      </c>
    </row>
    <row r="79" spans="2:15" x14ac:dyDescent="0.15">
      <c r="B79" s="22" t="s">
        <v>180</v>
      </c>
      <c r="C79" s="22" t="s">
        <v>256</v>
      </c>
      <c r="D79" s="22"/>
      <c r="E79" s="22">
        <v>673</v>
      </c>
      <c r="F79" s="22">
        <v>0</v>
      </c>
      <c r="G79" s="22">
        <v>9999999999</v>
      </c>
      <c r="H79" s="22" t="s">
        <v>252</v>
      </c>
      <c r="I79" s="23">
        <v>41469</v>
      </c>
      <c r="J79" s="22">
        <v>9999999999</v>
      </c>
      <c r="K79" s="22" t="s">
        <v>252</v>
      </c>
      <c r="L79" s="23">
        <v>41469</v>
      </c>
      <c r="M79" s="22">
        <v>1</v>
      </c>
    </row>
    <row r="81" spans="2:45" x14ac:dyDescent="0.15">
      <c r="B81" s="15" t="s">
        <v>257</v>
      </c>
    </row>
    <row r="82" spans="2:45" x14ac:dyDescent="0.15">
      <c r="B82" s="35" t="s">
        <v>258</v>
      </c>
    </row>
    <row r="83" spans="2:45" x14ac:dyDescent="0.15">
      <c r="B83" s="20" t="s">
        <v>12</v>
      </c>
      <c r="C83" s="20" t="s">
        <v>32</v>
      </c>
      <c r="D83" s="20" t="s">
        <v>14</v>
      </c>
      <c r="E83" s="20" t="s">
        <v>225</v>
      </c>
      <c r="F83" s="20" t="s">
        <v>0</v>
      </c>
      <c r="G83" s="20" t="s">
        <v>1</v>
      </c>
      <c r="H83" s="20" t="s">
        <v>2</v>
      </c>
      <c r="I83" s="20" t="s">
        <v>3</v>
      </c>
      <c r="J83" s="20" t="s">
        <v>4</v>
      </c>
      <c r="K83" s="20" t="s">
        <v>5</v>
      </c>
      <c r="L83" s="20" t="s">
        <v>6</v>
      </c>
      <c r="M83" s="20" t="s">
        <v>7</v>
      </c>
    </row>
    <row r="84" spans="2:45" x14ac:dyDescent="0.15">
      <c r="B84" s="37" t="s">
        <v>180</v>
      </c>
      <c r="C84" s="38" t="s">
        <v>66</v>
      </c>
      <c r="D84" s="37">
        <v>480</v>
      </c>
      <c r="E84" s="37">
        <v>20000000</v>
      </c>
      <c r="F84" s="37">
        <v>0</v>
      </c>
      <c r="G84" s="37">
        <v>9999999999</v>
      </c>
      <c r="H84" s="37" t="s">
        <v>252</v>
      </c>
      <c r="I84" s="23">
        <v>41469</v>
      </c>
      <c r="J84" s="37">
        <v>9999999999</v>
      </c>
      <c r="K84" s="37" t="s">
        <v>252</v>
      </c>
      <c r="L84" s="23">
        <v>41469</v>
      </c>
      <c r="M84" s="37">
        <v>1</v>
      </c>
    </row>
    <row r="85" spans="2:45" x14ac:dyDescent="0.15">
      <c r="B85" s="37" t="s">
        <v>180</v>
      </c>
      <c r="C85" s="38" t="s">
        <v>67</v>
      </c>
      <c r="D85" s="37">
        <v>480</v>
      </c>
      <c r="E85" s="37">
        <v>10000000</v>
      </c>
      <c r="F85" s="37">
        <v>0</v>
      </c>
      <c r="G85" s="37">
        <v>9999999999</v>
      </c>
      <c r="H85" s="37" t="s">
        <v>252</v>
      </c>
      <c r="I85" s="23">
        <v>41469</v>
      </c>
      <c r="J85" s="37">
        <v>9999999999</v>
      </c>
      <c r="K85" s="37" t="s">
        <v>252</v>
      </c>
      <c r="L85" s="23">
        <v>41469</v>
      </c>
      <c r="M85" s="37">
        <v>1</v>
      </c>
    </row>
    <row r="87" spans="2:45" s="18" customFormat="1" x14ac:dyDescent="0.15">
      <c r="B87" s="2" t="s">
        <v>259</v>
      </c>
    </row>
    <row r="88" spans="2:45" s="18" customFormat="1" x14ac:dyDescent="0.15">
      <c r="B88" s="39" t="s">
        <v>260</v>
      </c>
    </row>
    <row r="89" spans="2:45" s="18" customFormat="1" x14ac:dyDescent="0.15">
      <c r="B89" s="31" t="s">
        <v>29</v>
      </c>
      <c r="C89" s="31" t="s">
        <v>30</v>
      </c>
      <c r="D89" s="31" t="s">
        <v>38</v>
      </c>
      <c r="E89" s="31" t="s">
        <v>39</v>
      </c>
      <c r="F89" s="31" t="s">
        <v>28</v>
      </c>
      <c r="G89" s="31" t="s">
        <v>40</v>
      </c>
      <c r="H89" s="31" t="s">
        <v>41</v>
      </c>
      <c r="I89" s="31" t="s">
        <v>25</v>
      </c>
      <c r="J89" s="31" t="s">
        <v>12</v>
      </c>
      <c r="K89" s="31" t="s">
        <v>42</v>
      </c>
      <c r="L89" s="31" t="s">
        <v>43</v>
      </c>
      <c r="M89" s="31" t="s">
        <v>32</v>
      </c>
      <c r="N89" s="31" t="s">
        <v>44</v>
      </c>
      <c r="O89" s="31" t="s">
        <v>45</v>
      </c>
      <c r="P89" s="31" t="s">
        <v>33</v>
      </c>
      <c r="Q89" s="31" t="s">
        <v>34</v>
      </c>
      <c r="R89" s="31" t="s">
        <v>46</v>
      </c>
      <c r="S89" s="31" t="s">
        <v>35</v>
      </c>
      <c r="T89" s="31" t="s">
        <v>36</v>
      </c>
      <c r="U89" s="31" t="s">
        <v>47</v>
      </c>
      <c r="V89" s="31" t="s">
        <v>48</v>
      </c>
      <c r="W89" s="31" t="s">
        <v>49</v>
      </c>
      <c r="X89" s="31" t="s">
        <v>50</v>
      </c>
      <c r="Y89" s="31" t="s">
        <v>51</v>
      </c>
      <c r="Z89" s="31" t="s">
        <v>52</v>
      </c>
      <c r="AA89" s="31" t="s">
        <v>53</v>
      </c>
      <c r="AB89" s="31" t="s">
        <v>54</v>
      </c>
      <c r="AC89" s="31" t="s">
        <v>15</v>
      </c>
      <c r="AD89" s="31" t="s">
        <v>16</v>
      </c>
      <c r="AE89" s="31" t="s">
        <v>55</v>
      </c>
      <c r="AF89" s="31" t="s">
        <v>56</v>
      </c>
      <c r="AG89" s="31" t="s">
        <v>57</v>
      </c>
      <c r="AH89" s="31" t="s">
        <v>58</v>
      </c>
      <c r="AI89" s="31" t="s">
        <v>59</v>
      </c>
      <c r="AJ89" s="31" t="s">
        <v>60</v>
      </c>
      <c r="AK89" s="31" t="s">
        <v>0</v>
      </c>
      <c r="AL89" s="31" t="s">
        <v>1</v>
      </c>
      <c r="AM89" s="31" t="s">
        <v>2</v>
      </c>
      <c r="AN89" s="31" t="s">
        <v>3</v>
      </c>
      <c r="AO89" s="31" t="s">
        <v>4</v>
      </c>
      <c r="AP89" s="31" t="s">
        <v>5</v>
      </c>
      <c r="AQ89" s="31" t="s">
        <v>6</v>
      </c>
      <c r="AR89" s="31" t="s">
        <v>7</v>
      </c>
    </row>
    <row r="90" spans="2:45" s="18" customFormat="1" x14ac:dyDescent="0.15">
      <c r="B90" s="40" t="s">
        <v>181</v>
      </c>
      <c r="C90" s="40" t="s">
        <v>179</v>
      </c>
      <c r="D90" s="40" t="s">
        <v>18</v>
      </c>
      <c r="E90" s="40"/>
      <c r="F90" s="40" t="s">
        <v>181</v>
      </c>
      <c r="G90" s="40" t="s">
        <v>26</v>
      </c>
      <c r="H90" s="40"/>
      <c r="I90" s="40" t="s">
        <v>9</v>
      </c>
      <c r="J90" s="40" t="s">
        <v>180</v>
      </c>
      <c r="K90" s="40" t="s">
        <v>61</v>
      </c>
      <c r="L90" s="40" t="s">
        <v>8</v>
      </c>
      <c r="M90" s="40"/>
      <c r="N90" s="40"/>
      <c r="O90" s="40"/>
      <c r="P90" s="40"/>
      <c r="Q90" s="40"/>
      <c r="R90" s="40" t="s">
        <v>8</v>
      </c>
      <c r="S90" s="40"/>
      <c r="T90" s="40"/>
      <c r="U90" s="40" t="s">
        <v>8</v>
      </c>
      <c r="V90" s="40" t="s">
        <v>9</v>
      </c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 t="s">
        <v>8</v>
      </c>
      <c r="AL90" s="40" t="s">
        <v>22</v>
      </c>
      <c r="AM90" s="40" t="s">
        <v>27</v>
      </c>
      <c r="AN90" s="7" t="s">
        <v>109</v>
      </c>
      <c r="AO90" s="40" t="s">
        <v>22</v>
      </c>
      <c r="AP90" s="40" t="s">
        <v>27</v>
      </c>
      <c r="AQ90" s="7" t="s">
        <v>109</v>
      </c>
      <c r="AR90" s="40" t="s">
        <v>9</v>
      </c>
    </row>
    <row r="91" spans="2:45" s="18" customFormat="1" x14ac:dyDescent="0.15">
      <c r="B91" s="32" t="s">
        <v>261</v>
      </c>
      <c r="C91" s="32" t="s">
        <v>182</v>
      </c>
      <c r="D91" s="32" t="s">
        <v>68</v>
      </c>
      <c r="E91" s="32" t="s">
        <v>181</v>
      </c>
      <c r="F91" s="32" t="s">
        <v>181</v>
      </c>
      <c r="G91" s="32" t="s">
        <v>26</v>
      </c>
      <c r="H91" s="32" t="s">
        <v>183</v>
      </c>
      <c r="I91" s="32" t="s">
        <v>9</v>
      </c>
      <c r="J91" s="32" t="s">
        <v>180</v>
      </c>
      <c r="K91" s="32" t="s">
        <v>18</v>
      </c>
      <c r="L91" s="32" t="s">
        <v>8</v>
      </c>
      <c r="M91" s="32"/>
      <c r="N91" s="32"/>
      <c r="O91" s="32"/>
      <c r="P91" s="32"/>
      <c r="Q91" s="32"/>
      <c r="R91" s="32" t="s">
        <v>9</v>
      </c>
      <c r="S91" s="32"/>
      <c r="T91" s="32"/>
      <c r="U91" s="32" t="s">
        <v>8</v>
      </c>
      <c r="V91" s="32" t="s">
        <v>8</v>
      </c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 t="s">
        <v>8</v>
      </c>
      <c r="AL91" s="32" t="s">
        <v>22</v>
      </c>
      <c r="AM91" s="32" t="s">
        <v>27</v>
      </c>
      <c r="AN91" s="9" t="s">
        <v>109</v>
      </c>
      <c r="AO91" s="32" t="s">
        <v>22</v>
      </c>
      <c r="AP91" s="32" t="s">
        <v>27</v>
      </c>
      <c r="AQ91" s="9" t="s">
        <v>109</v>
      </c>
      <c r="AR91" s="32" t="s">
        <v>184</v>
      </c>
    </row>
    <row r="92" spans="2:45" s="33" customFormat="1" x14ac:dyDescent="0.15">
      <c r="B92" s="32" t="s">
        <v>229</v>
      </c>
      <c r="C92" s="32" t="s">
        <v>185</v>
      </c>
      <c r="D92" s="32" t="s">
        <v>62</v>
      </c>
      <c r="E92" s="32" t="s">
        <v>261</v>
      </c>
      <c r="F92" s="32" t="s">
        <v>181</v>
      </c>
      <c r="G92" s="32" t="s">
        <v>63</v>
      </c>
      <c r="H92" s="32" t="s">
        <v>183</v>
      </c>
      <c r="I92" s="32" t="s">
        <v>9</v>
      </c>
      <c r="J92" s="32" t="s">
        <v>180</v>
      </c>
      <c r="K92" s="32" t="s">
        <v>18</v>
      </c>
      <c r="L92" s="32" t="s">
        <v>8</v>
      </c>
      <c r="M92" s="32"/>
      <c r="N92" s="32" t="s">
        <v>9</v>
      </c>
      <c r="O92" s="32" t="s">
        <v>186</v>
      </c>
      <c r="P92" s="32" t="s">
        <v>17</v>
      </c>
      <c r="Q92" s="32" t="s">
        <v>262</v>
      </c>
      <c r="R92" s="32" t="s">
        <v>8</v>
      </c>
      <c r="S92" s="32" t="s">
        <v>17</v>
      </c>
      <c r="T92" s="32" t="s">
        <v>262</v>
      </c>
      <c r="U92" s="32" t="s">
        <v>8</v>
      </c>
      <c r="V92" s="32" t="s">
        <v>8</v>
      </c>
      <c r="W92" s="41"/>
      <c r="X92" s="41"/>
      <c r="Y92" s="32">
        <v>1</v>
      </c>
      <c r="Z92" s="32">
        <v>0</v>
      </c>
      <c r="AA92" s="32"/>
      <c r="AB92" s="32"/>
      <c r="AC92" s="32"/>
      <c r="AD92" s="32"/>
      <c r="AE92" s="32" t="s">
        <v>185</v>
      </c>
      <c r="AF92" s="32"/>
      <c r="AG92" s="32"/>
      <c r="AH92" s="32"/>
      <c r="AI92" s="32"/>
      <c r="AJ92" s="32"/>
      <c r="AK92" s="32" t="s">
        <v>8</v>
      </c>
      <c r="AL92" s="32" t="s">
        <v>22</v>
      </c>
      <c r="AM92" s="32" t="s">
        <v>27</v>
      </c>
      <c r="AN92" s="9" t="s">
        <v>109</v>
      </c>
      <c r="AO92" s="32" t="s">
        <v>22</v>
      </c>
      <c r="AP92" s="32" t="s">
        <v>27</v>
      </c>
      <c r="AQ92" s="9" t="s">
        <v>109</v>
      </c>
      <c r="AR92" s="32" t="s">
        <v>187</v>
      </c>
      <c r="AS92" s="42" t="e">
        <f>O92*W92/(W92+X92)</f>
        <v>#DIV/0!</v>
      </c>
    </row>
    <row r="93" spans="2:45" s="33" customFormat="1" x14ac:dyDescent="0.15">
      <c r="B93" s="32" t="s">
        <v>188</v>
      </c>
      <c r="C93" s="32" t="s">
        <v>185</v>
      </c>
      <c r="D93" s="32" t="s">
        <v>62</v>
      </c>
      <c r="E93" s="32" t="s">
        <v>261</v>
      </c>
      <c r="F93" s="32" t="s">
        <v>181</v>
      </c>
      <c r="G93" s="32" t="s">
        <v>189</v>
      </c>
      <c r="H93" s="32" t="s">
        <v>183</v>
      </c>
      <c r="I93" s="32" t="s">
        <v>184</v>
      </c>
      <c r="J93" s="32" t="s">
        <v>180</v>
      </c>
      <c r="K93" s="32" t="s">
        <v>18</v>
      </c>
      <c r="L93" s="32" t="s">
        <v>8</v>
      </c>
      <c r="M93" s="32"/>
      <c r="N93" s="32" t="s">
        <v>9</v>
      </c>
      <c r="O93" s="32" t="s">
        <v>186</v>
      </c>
      <c r="P93" s="32" t="s">
        <v>17</v>
      </c>
      <c r="Q93" s="32" t="s">
        <v>263</v>
      </c>
      <c r="R93" s="32" t="s">
        <v>9</v>
      </c>
      <c r="S93" s="32" t="s">
        <v>17</v>
      </c>
      <c r="T93" s="32" t="s">
        <v>263</v>
      </c>
      <c r="U93" s="32" t="s">
        <v>8</v>
      </c>
      <c r="V93" s="32" t="s">
        <v>8</v>
      </c>
      <c r="W93" s="41"/>
      <c r="X93" s="41"/>
      <c r="Y93" s="32">
        <v>1</v>
      </c>
      <c r="Z93" s="32">
        <v>0</v>
      </c>
      <c r="AA93" s="32"/>
      <c r="AB93" s="32"/>
      <c r="AC93" s="32"/>
      <c r="AD93" s="32"/>
      <c r="AE93" s="32" t="s">
        <v>185</v>
      </c>
      <c r="AF93" s="32"/>
      <c r="AG93" s="32"/>
      <c r="AH93" s="32"/>
      <c r="AI93" s="32"/>
      <c r="AJ93" s="32"/>
      <c r="AK93" s="32" t="s">
        <v>8</v>
      </c>
      <c r="AL93" s="32" t="s">
        <v>22</v>
      </c>
      <c r="AM93" s="32" t="s">
        <v>27</v>
      </c>
      <c r="AN93" s="9" t="s">
        <v>109</v>
      </c>
      <c r="AO93" s="32" t="s">
        <v>22</v>
      </c>
      <c r="AP93" s="32" t="s">
        <v>27</v>
      </c>
      <c r="AQ93" s="9" t="s">
        <v>109</v>
      </c>
      <c r="AR93" s="32" t="s">
        <v>190</v>
      </c>
      <c r="AS93" s="42" t="e">
        <f>O93*W93/(W93+X93)</f>
        <v>#DIV/0!</v>
      </c>
    </row>
    <row r="94" spans="2:45" s="33" customFormat="1" x14ac:dyDescent="0.15">
      <c r="B94" s="32" t="s">
        <v>64</v>
      </c>
      <c r="C94" s="32" t="s">
        <v>185</v>
      </c>
      <c r="D94" s="32" t="s">
        <v>62</v>
      </c>
      <c r="E94" s="32" t="s">
        <v>261</v>
      </c>
      <c r="F94" s="32" t="s">
        <v>181</v>
      </c>
      <c r="G94" s="32" t="s">
        <v>191</v>
      </c>
      <c r="H94" s="32" t="s">
        <v>183</v>
      </c>
      <c r="I94" s="32" t="s">
        <v>187</v>
      </c>
      <c r="J94" s="32" t="s">
        <v>180</v>
      </c>
      <c r="K94" s="32" t="s">
        <v>18</v>
      </c>
      <c r="L94" s="32" t="s">
        <v>8</v>
      </c>
      <c r="M94" s="32"/>
      <c r="N94" s="32" t="s">
        <v>9</v>
      </c>
      <c r="O94" s="32" t="s">
        <v>186</v>
      </c>
      <c r="P94" s="32" t="s">
        <v>17</v>
      </c>
      <c r="Q94" s="32" t="s">
        <v>264</v>
      </c>
      <c r="R94" s="32" t="s">
        <v>8</v>
      </c>
      <c r="S94" s="32" t="s">
        <v>17</v>
      </c>
      <c r="T94" s="32" t="s">
        <v>264</v>
      </c>
      <c r="U94" s="32" t="s">
        <v>8</v>
      </c>
      <c r="V94" s="32" t="s">
        <v>8</v>
      </c>
      <c r="W94" s="41"/>
      <c r="X94" s="41"/>
      <c r="Y94" s="32">
        <v>1</v>
      </c>
      <c r="Z94" s="32">
        <v>0</v>
      </c>
      <c r="AA94" s="32"/>
      <c r="AB94" s="32"/>
      <c r="AC94" s="32"/>
      <c r="AD94" s="32"/>
      <c r="AE94" s="32" t="s">
        <v>185</v>
      </c>
      <c r="AF94" s="32"/>
      <c r="AG94" s="32"/>
      <c r="AH94" s="32"/>
      <c r="AI94" s="32"/>
      <c r="AJ94" s="32"/>
      <c r="AK94" s="32" t="s">
        <v>8</v>
      </c>
      <c r="AL94" s="32" t="s">
        <v>22</v>
      </c>
      <c r="AM94" s="32" t="s">
        <v>27</v>
      </c>
      <c r="AN94" s="9" t="s">
        <v>109</v>
      </c>
      <c r="AO94" s="32" t="s">
        <v>22</v>
      </c>
      <c r="AP94" s="32" t="s">
        <v>27</v>
      </c>
      <c r="AQ94" s="9" t="s">
        <v>109</v>
      </c>
      <c r="AR94" s="32" t="s">
        <v>190</v>
      </c>
      <c r="AS94" s="42" t="e">
        <f>O94*W94/(W94+X94)</f>
        <v>#DIV/0!</v>
      </c>
    </row>
    <row r="95" spans="2:45" s="33" customFormat="1" x14ac:dyDescent="0.15">
      <c r="B95" s="32" t="s">
        <v>192</v>
      </c>
      <c r="C95" s="32" t="s">
        <v>185</v>
      </c>
      <c r="D95" s="32" t="s">
        <v>62</v>
      </c>
      <c r="E95" s="32" t="s">
        <v>261</v>
      </c>
      <c r="F95" s="32" t="s">
        <v>181</v>
      </c>
      <c r="G95" s="32" t="s">
        <v>193</v>
      </c>
      <c r="H95" s="32" t="s">
        <v>183</v>
      </c>
      <c r="I95" s="32" t="s">
        <v>190</v>
      </c>
      <c r="J95" s="32" t="s">
        <v>180</v>
      </c>
      <c r="K95" s="32" t="s">
        <v>18</v>
      </c>
      <c r="L95" s="32" t="s">
        <v>8</v>
      </c>
      <c r="M95" s="32"/>
      <c r="N95" s="32" t="s">
        <v>9</v>
      </c>
      <c r="O95" s="32" t="s">
        <v>186</v>
      </c>
      <c r="P95" s="32" t="s">
        <v>17</v>
      </c>
      <c r="Q95" s="32" t="s">
        <v>265</v>
      </c>
      <c r="R95" s="32" t="s">
        <v>9</v>
      </c>
      <c r="S95" s="32" t="s">
        <v>17</v>
      </c>
      <c r="T95" s="32"/>
      <c r="U95" s="32" t="s">
        <v>8</v>
      </c>
      <c r="V95" s="32" t="s">
        <v>8</v>
      </c>
      <c r="W95" s="41"/>
      <c r="X95" s="41"/>
      <c r="Y95" s="32">
        <v>0.98040000000000005</v>
      </c>
      <c r="Z95" s="32">
        <v>1.9599999999999951E-2</v>
      </c>
      <c r="AA95" s="32"/>
      <c r="AB95" s="32"/>
      <c r="AC95" s="32"/>
      <c r="AD95" s="32"/>
      <c r="AE95" s="32" t="s">
        <v>185</v>
      </c>
      <c r="AF95" s="32"/>
      <c r="AG95" s="32"/>
      <c r="AH95" s="32"/>
      <c r="AI95" s="32"/>
      <c r="AJ95" s="32"/>
      <c r="AK95" s="32" t="s">
        <v>8</v>
      </c>
      <c r="AL95" s="32" t="s">
        <v>22</v>
      </c>
      <c r="AM95" s="32" t="s">
        <v>27</v>
      </c>
      <c r="AN95" s="9" t="s">
        <v>109</v>
      </c>
      <c r="AO95" s="32" t="s">
        <v>22</v>
      </c>
      <c r="AP95" s="32" t="s">
        <v>27</v>
      </c>
      <c r="AQ95" s="9" t="s">
        <v>109</v>
      </c>
      <c r="AR95" s="32" t="s">
        <v>187</v>
      </c>
      <c r="AS95" s="42" t="e">
        <f>O95*W95/(W95+X95)</f>
        <v>#DIV/0!</v>
      </c>
    </row>
    <row r="96" spans="2:45" s="33" customFormat="1" x14ac:dyDescent="0.15">
      <c r="B96" s="32" t="s">
        <v>194</v>
      </c>
      <c r="C96" s="32" t="s">
        <v>185</v>
      </c>
      <c r="D96" s="32" t="s">
        <v>62</v>
      </c>
      <c r="E96" s="32" t="s">
        <v>261</v>
      </c>
      <c r="F96" s="32" t="s">
        <v>181</v>
      </c>
      <c r="G96" s="32" t="s">
        <v>195</v>
      </c>
      <c r="H96" s="32" t="s">
        <v>183</v>
      </c>
      <c r="I96" s="32" t="s">
        <v>24</v>
      </c>
      <c r="J96" s="32" t="s">
        <v>180</v>
      </c>
      <c r="K96" s="32" t="s">
        <v>18</v>
      </c>
      <c r="L96" s="32" t="s">
        <v>8</v>
      </c>
      <c r="M96" s="32"/>
      <c r="N96" s="32" t="s">
        <v>9</v>
      </c>
      <c r="O96" s="32" t="s">
        <v>186</v>
      </c>
      <c r="P96" s="32" t="s">
        <v>17</v>
      </c>
      <c r="Q96" s="32" t="s">
        <v>266</v>
      </c>
      <c r="R96" s="32" t="s">
        <v>8</v>
      </c>
      <c r="S96" s="32" t="s">
        <v>17</v>
      </c>
      <c r="T96" s="32" t="s">
        <v>266</v>
      </c>
      <c r="U96" s="32" t="s">
        <v>8</v>
      </c>
      <c r="V96" s="32" t="s">
        <v>8</v>
      </c>
      <c r="W96" s="41"/>
      <c r="X96" s="41"/>
      <c r="Y96" s="32">
        <v>1</v>
      </c>
      <c r="Z96" s="32">
        <v>0</v>
      </c>
      <c r="AA96" s="32"/>
      <c r="AB96" s="32"/>
      <c r="AC96" s="32"/>
      <c r="AD96" s="32"/>
      <c r="AE96" s="32" t="s">
        <v>185</v>
      </c>
      <c r="AF96" s="32"/>
      <c r="AG96" s="32"/>
      <c r="AH96" s="32"/>
      <c r="AI96" s="32"/>
      <c r="AJ96" s="32"/>
      <c r="AK96" s="32" t="s">
        <v>8</v>
      </c>
      <c r="AL96" s="32" t="s">
        <v>22</v>
      </c>
      <c r="AM96" s="32" t="s">
        <v>27</v>
      </c>
      <c r="AN96" s="9" t="s">
        <v>109</v>
      </c>
      <c r="AO96" s="32" t="s">
        <v>22</v>
      </c>
      <c r="AP96" s="32" t="s">
        <v>27</v>
      </c>
      <c r="AQ96" s="9" t="s">
        <v>109</v>
      </c>
      <c r="AR96" s="32" t="s">
        <v>190</v>
      </c>
      <c r="AS96" s="42" t="e">
        <f>O96*W96/(W96+X96)</f>
        <v>#DIV/0!</v>
      </c>
    </row>
    <row r="97" spans="2:45" s="33" customFormat="1" x14ac:dyDescent="0.15">
      <c r="B97" s="32" t="s">
        <v>196</v>
      </c>
      <c r="C97" s="32" t="s">
        <v>185</v>
      </c>
      <c r="D97" s="32" t="s">
        <v>62</v>
      </c>
      <c r="E97" s="32" t="s">
        <v>261</v>
      </c>
      <c r="F97" s="32" t="s">
        <v>181</v>
      </c>
      <c r="G97" s="32" t="s">
        <v>197</v>
      </c>
      <c r="H97" s="32" t="s">
        <v>183</v>
      </c>
      <c r="I97" s="32" t="s">
        <v>65</v>
      </c>
      <c r="J97" s="32" t="s">
        <v>180</v>
      </c>
      <c r="K97" s="32" t="s">
        <v>18</v>
      </c>
      <c r="L97" s="32" t="s">
        <v>8</v>
      </c>
      <c r="M97" s="32"/>
      <c r="N97" s="32" t="s">
        <v>9</v>
      </c>
      <c r="O97" s="32" t="s">
        <v>186</v>
      </c>
      <c r="P97" s="32" t="s">
        <v>264</v>
      </c>
      <c r="Q97" s="32" t="s">
        <v>155</v>
      </c>
      <c r="R97" s="32" t="s">
        <v>8</v>
      </c>
      <c r="S97" s="32" t="s">
        <v>264</v>
      </c>
      <c r="T97" s="32"/>
      <c r="U97" s="32" t="s">
        <v>8</v>
      </c>
      <c r="V97" s="32" t="s">
        <v>8</v>
      </c>
      <c r="W97" s="41"/>
      <c r="X97" s="41"/>
      <c r="Y97" s="32">
        <v>3.5700000000000003E-2</v>
      </c>
      <c r="Z97" s="32">
        <v>0.96430000000000005</v>
      </c>
      <c r="AA97" s="32"/>
      <c r="AB97" s="32"/>
      <c r="AC97" s="32"/>
      <c r="AD97" s="32"/>
      <c r="AE97" s="32" t="s">
        <v>185</v>
      </c>
      <c r="AF97" s="32"/>
      <c r="AG97" s="32"/>
      <c r="AH97" s="32"/>
      <c r="AI97" s="32"/>
      <c r="AJ97" s="32"/>
      <c r="AK97" s="32" t="s">
        <v>8</v>
      </c>
      <c r="AL97" s="32" t="s">
        <v>22</v>
      </c>
      <c r="AM97" s="32" t="s">
        <v>27</v>
      </c>
      <c r="AN97" s="9" t="s">
        <v>109</v>
      </c>
      <c r="AO97" s="32" t="s">
        <v>22</v>
      </c>
      <c r="AP97" s="32" t="s">
        <v>27</v>
      </c>
      <c r="AQ97" s="9" t="s">
        <v>109</v>
      </c>
      <c r="AR97" s="32" t="s">
        <v>190</v>
      </c>
    </row>
    <row r="98" spans="2:45" s="18" customFormat="1" x14ac:dyDescent="0.15">
      <c r="B98" s="32" t="s">
        <v>198</v>
      </c>
      <c r="C98" s="32" t="s">
        <v>185</v>
      </c>
      <c r="D98" s="32" t="s">
        <v>62</v>
      </c>
      <c r="E98" s="32" t="s">
        <v>261</v>
      </c>
      <c r="F98" s="32" t="s">
        <v>181</v>
      </c>
      <c r="G98" s="32" t="s">
        <v>199</v>
      </c>
      <c r="H98" s="32" t="s">
        <v>183</v>
      </c>
      <c r="I98" s="32" t="s">
        <v>200</v>
      </c>
      <c r="J98" s="32" t="s">
        <v>180</v>
      </c>
      <c r="K98" s="32" t="s">
        <v>18</v>
      </c>
      <c r="L98" s="32" t="s">
        <v>8</v>
      </c>
      <c r="M98" s="32"/>
      <c r="N98" s="32" t="s">
        <v>9</v>
      </c>
      <c r="O98" s="32" t="s">
        <v>186</v>
      </c>
      <c r="P98" s="32" t="s">
        <v>265</v>
      </c>
      <c r="Q98" s="32" t="s">
        <v>155</v>
      </c>
      <c r="R98" s="32" t="s">
        <v>9</v>
      </c>
      <c r="S98" s="32"/>
      <c r="T98" s="32"/>
      <c r="U98" s="32" t="s">
        <v>8</v>
      </c>
      <c r="V98" s="32" t="s">
        <v>8</v>
      </c>
      <c r="W98" s="32"/>
      <c r="X98" s="32"/>
      <c r="Y98" s="32"/>
      <c r="Z98" s="32"/>
      <c r="AA98" s="32"/>
      <c r="AB98" s="32"/>
      <c r="AC98" s="32"/>
      <c r="AD98" s="32"/>
      <c r="AE98" s="32" t="s">
        <v>185</v>
      </c>
      <c r="AF98" s="32"/>
      <c r="AG98" s="32"/>
      <c r="AH98" s="32"/>
      <c r="AI98" s="32"/>
      <c r="AJ98" s="32"/>
      <c r="AK98" s="32" t="s">
        <v>8</v>
      </c>
      <c r="AL98" s="32" t="s">
        <v>22</v>
      </c>
      <c r="AM98" s="32" t="s">
        <v>27</v>
      </c>
      <c r="AN98" s="9" t="s">
        <v>109</v>
      </c>
      <c r="AO98" s="32" t="s">
        <v>22</v>
      </c>
      <c r="AP98" s="32" t="s">
        <v>27</v>
      </c>
      <c r="AQ98" s="9" t="s">
        <v>109</v>
      </c>
      <c r="AR98" s="32" t="s">
        <v>187</v>
      </c>
    </row>
    <row r="99" spans="2:45" s="18" customFormat="1" x14ac:dyDescent="0.15">
      <c r="B99" s="32" t="s">
        <v>201</v>
      </c>
      <c r="C99" s="32" t="s">
        <v>185</v>
      </c>
      <c r="D99" s="32" t="s">
        <v>62</v>
      </c>
      <c r="E99" s="32" t="s">
        <v>261</v>
      </c>
      <c r="F99" s="32" t="s">
        <v>181</v>
      </c>
      <c r="G99" s="32" t="s">
        <v>202</v>
      </c>
      <c r="H99" s="32" t="s">
        <v>183</v>
      </c>
      <c r="I99" s="32" t="s">
        <v>203</v>
      </c>
      <c r="J99" s="32" t="s">
        <v>180</v>
      </c>
      <c r="K99" s="32" t="s">
        <v>18</v>
      </c>
      <c r="L99" s="32" t="s">
        <v>8</v>
      </c>
      <c r="M99" s="32"/>
      <c r="N99" s="32" t="s">
        <v>9</v>
      </c>
      <c r="O99" s="32" t="s">
        <v>186</v>
      </c>
      <c r="P99" s="32" t="s">
        <v>267</v>
      </c>
      <c r="Q99" s="32" t="s">
        <v>155</v>
      </c>
      <c r="R99" s="32" t="s">
        <v>9</v>
      </c>
      <c r="S99" s="32"/>
      <c r="T99" s="32"/>
      <c r="U99" s="32" t="s">
        <v>8</v>
      </c>
      <c r="V99" s="32" t="s">
        <v>8</v>
      </c>
      <c r="W99" s="32"/>
      <c r="X99" s="32"/>
      <c r="Y99" s="40"/>
      <c r="Z99" s="32"/>
      <c r="AA99" s="40"/>
      <c r="AB99" s="32"/>
      <c r="AC99" s="32"/>
      <c r="AD99" s="32"/>
      <c r="AE99" s="32" t="s">
        <v>185</v>
      </c>
      <c r="AF99" s="32"/>
      <c r="AG99" s="32"/>
      <c r="AH99" s="32"/>
      <c r="AI99" s="32"/>
      <c r="AJ99" s="32"/>
      <c r="AK99" s="32" t="s">
        <v>8</v>
      </c>
      <c r="AL99" s="32" t="s">
        <v>22</v>
      </c>
      <c r="AM99" s="32" t="s">
        <v>27</v>
      </c>
      <c r="AN99" s="9" t="s">
        <v>109</v>
      </c>
      <c r="AO99" s="32" t="s">
        <v>22</v>
      </c>
      <c r="AP99" s="32" t="s">
        <v>27</v>
      </c>
      <c r="AQ99" s="9" t="s">
        <v>109</v>
      </c>
      <c r="AR99" s="32" t="s">
        <v>190</v>
      </c>
    </row>
    <row r="100" spans="2:45" s="18" customFormat="1" x14ac:dyDescent="0.15">
      <c r="B100" s="32" t="s">
        <v>204</v>
      </c>
      <c r="C100" s="32" t="s">
        <v>185</v>
      </c>
      <c r="D100" s="32" t="s">
        <v>62</v>
      </c>
      <c r="E100" s="32" t="s">
        <v>261</v>
      </c>
      <c r="F100" s="32" t="s">
        <v>181</v>
      </c>
      <c r="G100" s="32" t="s">
        <v>205</v>
      </c>
      <c r="H100" s="32" t="s">
        <v>183</v>
      </c>
      <c r="I100" s="32" t="s">
        <v>206</v>
      </c>
      <c r="J100" s="32" t="s">
        <v>180</v>
      </c>
      <c r="K100" s="32" t="s">
        <v>18</v>
      </c>
      <c r="L100" s="32" t="s">
        <v>8</v>
      </c>
      <c r="M100" s="32"/>
      <c r="N100" s="32" t="s">
        <v>9</v>
      </c>
      <c r="O100" s="32" t="s">
        <v>186</v>
      </c>
      <c r="P100" s="32" t="s">
        <v>268</v>
      </c>
      <c r="Q100" s="32" t="s">
        <v>155</v>
      </c>
      <c r="R100" s="32" t="s">
        <v>8</v>
      </c>
      <c r="S100" s="32"/>
      <c r="T100" s="32"/>
      <c r="U100" s="32" t="s">
        <v>8</v>
      </c>
      <c r="V100" s="32" t="s">
        <v>8</v>
      </c>
      <c r="W100" s="32"/>
      <c r="X100" s="32"/>
      <c r="Y100" s="40"/>
      <c r="Z100" s="32"/>
      <c r="AA100" s="40"/>
      <c r="AB100" s="32"/>
      <c r="AC100" s="32"/>
      <c r="AD100" s="32"/>
      <c r="AE100" s="32" t="s">
        <v>185</v>
      </c>
      <c r="AF100" s="32"/>
      <c r="AG100" s="32"/>
      <c r="AH100" s="32"/>
      <c r="AI100" s="32"/>
      <c r="AJ100" s="32"/>
      <c r="AK100" s="32" t="s">
        <v>8</v>
      </c>
      <c r="AL100" s="32" t="s">
        <v>22</v>
      </c>
      <c r="AM100" s="32" t="s">
        <v>27</v>
      </c>
      <c r="AN100" s="9" t="s">
        <v>109</v>
      </c>
      <c r="AO100" s="32" t="s">
        <v>22</v>
      </c>
      <c r="AP100" s="32" t="s">
        <v>27</v>
      </c>
      <c r="AQ100" s="9" t="s">
        <v>109</v>
      </c>
      <c r="AR100" s="32" t="s">
        <v>190</v>
      </c>
    </row>
    <row r="101" spans="2:45" s="18" customFormat="1" x14ac:dyDescent="0.15">
      <c r="B101" s="32" t="s">
        <v>207</v>
      </c>
      <c r="C101" s="32" t="s">
        <v>185</v>
      </c>
      <c r="D101" s="32" t="s">
        <v>62</v>
      </c>
      <c r="E101" s="32" t="s">
        <v>261</v>
      </c>
      <c r="F101" s="32" t="s">
        <v>181</v>
      </c>
      <c r="G101" s="32" t="s">
        <v>208</v>
      </c>
      <c r="H101" s="32" t="s">
        <v>183</v>
      </c>
      <c r="I101" s="32" t="s">
        <v>18</v>
      </c>
      <c r="J101" s="32" t="s">
        <v>180</v>
      </c>
      <c r="K101" s="32" t="s">
        <v>18</v>
      </c>
      <c r="L101" s="32" t="s">
        <v>8</v>
      </c>
      <c r="M101" s="32"/>
      <c r="N101" s="32" t="s">
        <v>9</v>
      </c>
      <c r="O101" s="32" t="s">
        <v>186</v>
      </c>
      <c r="P101" s="32" t="s">
        <v>268</v>
      </c>
      <c r="Q101" s="32" t="s">
        <v>155</v>
      </c>
      <c r="R101" s="32" t="s">
        <v>9</v>
      </c>
      <c r="S101" s="32"/>
      <c r="T101" s="32"/>
      <c r="U101" s="32" t="s">
        <v>8</v>
      </c>
      <c r="V101" s="32" t="s">
        <v>8</v>
      </c>
      <c r="W101" s="32"/>
      <c r="X101" s="32"/>
      <c r="Y101" s="40"/>
      <c r="Z101" s="32"/>
      <c r="AA101" s="40"/>
      <c r="AB101" s="32"/>
      <c r="AC101" s="32"/>
      <c r="AD101" s="32"/>
      <c r="AE101" s="32" t="s">
        <v>185</v>
      </c>
      <c r="AF101" s="32"/>
      <c r="AG101" s="32"/>
      <c r="AH101" s="32"/>
      <c r="AI101" s="32"/>
      <c r="AJ101" s="32"/>
      <c r="AK101" s="32" t="s">
        <v>8</v>
      </c>
      <c r="AL101" s="32" t="s">
        <v>22</v>
      </c>
      <c r="AM101" s="32" t="s">
        <v>27</v>
      </c>
      <c r="AN101" s="9" t="s">
        <v>109</v>
      </c>
      <c r="AO101" s="32" t="s">
        <v>22</v>
      </c>
      <c r="AP101" s="32" t="s">
        <v>27</v>
      </c>
      <c r="AQ101" s="9" t="s">
        <v>109</v>
      </c>
      <c r="AR101" s="32" t="s">
        <v>190</v>
      </c>
    </row>
    <row r="102" spans="2:45" s="18" customFormat="1" x14ac:dyDescent="0.15">
      <c r="B102" s="32" t="s">
        <v>209</v>
      </c>
      <c r="C102" s="32" t="s">
        <v>185</v>
      </c>
      <c r="D102" s="32" t="s">
        <v>62</v>
      </c>
      <c r="E102" s="32" t="s">
        <v>261</v>
      </c>
      <c r="F102" s="32" t="s">
        <v>181</v>
      </c>
      <c r="G102" s="32" t="s">
        <v>269</v>
      </c>
      <c r="H102" s="32" t="s">
        <v>183</v>
      </c>
      <c r="I102" s="32" t="s">
        <v>228</v>
      </c>
      <c r="J102" s="32" t="s">
        <v>180</v>
      </c>
      <c r="K102" s="32" t="s">
        <v>18</v>
      </c>
      <c r="L102" s="32" t="s">
        <v>9</v>
      </c>
      <c r="M102" s="32" t="s">
        <v>66</v>
      </c>
      <c r="N102" s="32" t="s">
        <v>9</v>
      </c>
      <c r="O102" s="32" t="s">
        <v>186</v>
      </c>
      <c r="P102" s="32" t="s">
        <v>17</v>
      </c>
      <c r="Q102" s="32" t="s">
        <v>224</v>
      </c>
      <c r="R102" s="32" t="s">
        <v>9</v>
      </c>
      <c r="S102" s="32" t="s">
        <v>17</v>
      </c>
      <c r="T102" s="32"/>
      <c r="U102" s="32" t="s">
        <v>8</v>
      </c>
      <c r="V102" s="32" t="s">
        <v>8</v>
      </c>
      <c r="W102" s="41"/>
      <c r="X102" s="41"/>
      <c r="Y102" s="40">
        <v>0.2</v>
      </c>
      <c r="Z102" s="32">
        <v>0.8</v>
      </c>
      <c r="AA102" s="40"/>
      <c r="AB102" s="32"/>
      <c r="AC102" s="32"/>
      <c r="AD102" s="32"/>
      <c r="AE102" s="32" t="s">
        <v>185</v>
      </c>
      <c r="AF102" s="32"/>
      <c r="AG102" s="32"/>
      <c r="AH102" s="32"/>
      <c r="AI102" s="32"/>
      <c r="AJ102" s="32"/>
      <c r="AK102" s="32" t="s">
        <v>8</v>
      </c>
      <c r="AL102" s="32" t="s">
        <v>22</v>
      </c>
      <c r="AM102" s="32" t="s">
        <v>27</v>
      </c>
      <c r="AN102" s="9" t="s">
        <v>109</v>
      </c>
      <c r="AO102" s="32" t="s">
        <v>22</v>
      </c>
      <c r="AP102" s="32" t="s">
        <v>27</v>
      </c>
      <c r="AQ102" s="9" t="s">
        <v>109</v>
      </c>
      <c r="AR102" s="32" t="s">
        <v>190</v>
      </c>
      <c r="AS102" s="43" t="e">
        <f>O102*W102/(W102+X102)</f>
        <v>#DIV/0!</v>
      </c>
    </row>
    <row r="103" spans="2:45" s="18" customFormat="1" x14ac:dyDescent="0.15">
      <c r="B103" s="32" t="s">
        <v>210</v>
      </c>
      <c r="C103" s="32" t="s">
        <v>185</v>
      </c>
      <c r="D103" s="32" t="s">
        <v>62</v>
      </c>
      <c r="E103" s="32" t="s">
        <v>261</v>
      </c>
      <c r="F103" s="32" t="s">
        <v>181</v>
      </c>
      <c r="G103" s="32" t="s">
        <v>270</v>
      </c>
      <c r="H103" s="32" t="s">
        <v>183</v>
      </c>
      <c r="I103" s="32" t="s">
        <v>271</v>
      </c>
      <c r="J103" s="32" t="s">
        <v>180</v>
      </c>
      <c r="K103" s="32" t="s">
        <v>18</v>
      </c>
      <c r="L103" s="32" t="s">
        <v>9</v>
      </c>
      <c r="M103" s="32" t="s">
        <v>67</v>
      </c>
      <c r="N103" s="32" t="s">
        <v>9</v>
      </c>
      <c r="O103" s="32" t="s">
        <v>186</v>
      </c>
      <c r="P103" s="32" t="s">
        <v>268</v>
      </c>
      <c r="Q103" s="32" t="s">
        <v>155</v>
      </c>
      <c r="R103" s="32" t="s">
        <v>8</v>
      </c>
      <c r="S103" s="32"/>
      <c r="T103" s="32"/>
      <c r="U103" s="32" t="s">
        <v>8</v>
      </c>
      <c r="V103" s="32" t="s">
        <v>8</v>
      </c>
      <c r="W103" s="32"/>
      <c r="X103" s="32"/>
      <c r="Y103" s="40"/>
      <c r="Z103" s="32"/>
      <c r="AA103" s="40"/>
      <c r="AB103" s="32"/>
      <c r="AC103" s="32"/>
      <c r="AD103" s="32"/>
      <c r="AE103" s="32" t="s">
        <v>185</v>
      </c>
      <c r="AF103" s="32"/>
      <c r="AG103" s="32"/>
      <c r="AH103" s="32"/>
      <c r="AI103" s="32"/>
      <c r="AJ103" s="32"/>
      <c r="AK103" s="32" t="s">
        <v>8</v>
      </c>
      <c r="AL103" s="32" t="s">
        <v>22</v>
      </c>
      <c r="AM103" s="32" t="s">
        <v>27</v>
      </c>
      <c r="AN103" s="9" t="s">
        <v>109</v>
      </c>
      <c r="AO103" s="32" t="s">
        <v>22</v>
      </c>
      <c r="AP103" s="32" t="s">
        <v>27</v>
      </c>
      <c r="AQ103" s="9" t="s">
        <v>109</v>
      </c>
      <c r="AR103" s="32" t="s">
        <v>190</v>
      </c>
    </row>
    <row r="104" spans="2:45" s="33" customFormat="1" ht="9.75" customHeight="1" x14ac:dyDescent="0.15">
      <c r="B104" s="32" t="s">
        <v>272</v>
      </c>
      <c r="C104" s="32" t="s">
        <v>185</v>
      </c>
      <c r="D104" s="32" t="s">
        <v>62</v>
      </c>
      <c r="E104" s="32" t="s">
        <v>261</v>
      </c>
      <c r="F104" s="32" t="s">
        <v>181</v>
      </c>
      <c r="G104" s="32" t="s">
        <v>273</v>
      </c>
      <c r="H104" s="32" t="s">
        <v>183</v>
      </c>
      <c r="I104" s="32" t="s">
        <v>274</v>
      </c>
      <c r="J104" s="32" t="s">
        <v>180</v>
      </c>
      <c r="K104" s="32" t="s">
        <v>18</v>
      </c>
      <c r="L104" s="32" t="s">
        <v>8</v>
      </c>
      <c r="M104" s="32"/>
      <c r="N104" s="32" t="s">
        <v>9</v>
      </c>
      <c r="O104" s="32" t="s">
        <v>186</v>
      </c>
      <c r="P104" s="32" t="s">
        <v>17</v>
      </c>
      <c r="Q104" s="32" t="s">
        <v>155</v>
      </c>
      <c r="R104" s="32" t="s">
        <v>8</v>
      </c>
      <c r="S104" s="32" t="s">
        <v>17</v>
      </c>
      <c r="T104" s="32"/>
      <c r="U104" s="32" t="s">
        <v>8</v>
      </c>
      <c r="V104" s="32" t="s">
        <v>8</v>
      </c>
      <c r="W104" s="41"/>
      <c r="X104" s="41"/>
      <c r="Y104" s="32">
        <v>0.5645</v>
      </c>
      <c r="Z104" s="32">
        <v>0.4355</v>
      </c>
      <c r="AA104" s="32"/>
      <c r="AB104" s="32"/>
      <c r="AC104" s="32"/>
      <c r="AD104" s="32"/>
      <c r="AE104" s="32" t="s">
        <v>185</v>
      </c>
      <c r="AF104" s="32"/>
      <c r="AG104" s="32"/>
      <c r="AH104" s="32"/>
      <c r="AI104" s="32"/>
      <c r="AJ104" s="32"/>
      <c r="AK104" s="32" t="s">
        <v>8</v>
      </c>
      <c r="AL104" s="32" t="s">
        <v>22</v>
      </c>
      <c r="AM104" s="32" t="s">
        <v>27</v>
      </c>
      <c r="AN104" s="9" t="s">
        <v>109</v>
      </c>
      <c r="AO104" s="32" t="s">
        <v>22</v>
      </c>
      <c r="AP104" s="32" t="s">
        <v>27</v>
      </c>
      <c r="AQ104" s="9" t="s">
        <v>109</v>
      </c>
      <c r="AR104" s="32" t="s">
        <v>190</v>
      </c>
      <c r="AS104" s="42" t="e">
        <f>O104*W104/(W104+X104)</f>
        <v>#DIV/0!</v>
      </c>
    </row>
    <row r="105" spans="2:45" s="18" customFormat="1" x14ac:dyDescent="0.15">
      <c r="B105" s="2"/>
    </row>
    <row r="106" spans="2:45" s="18" customFormat="1" x14ac:dyDescent="0.15">
      <c r="B106" s="2" t="s">
        <v>275</v>
      </c>
    </row>
    <row r="107" spans="2:45" s="18" customFormat="1" x14ac:dyDescent="0.15">
      <c r="B107" s="39" t="s">
        <v>276</v>
      </c>
    </row>
    <row r="108" spans="2:45" s="18" customFormat="1" x14ac:dyDescent="0.15">
      <c r="B108" s="31" t="s">
        <v>29</v>
      </c>
      <c r="C108" s="31" t="s">
        <v>211</v>
      </c>
      <c r="D108" s="31" t="s">
        <v>25</v>
      </c>
      <c r="E108" s="31" t="s">
        <v>45</v>
      </c>
      <c r="F108" s="31" t="s">
        <v>12</v>
      </c>
      <c r="G108" s="31" t="s">
        <v>15</v>
      </c>
      <c r="H108" s="31" t="s">
        <v>16</v>
      </c>
      <c r="I108" s="31" t="s">
        <v>55</v>
      </c>
      <c r="J108" s="31" t="s">
        <v>212</v>
      </c>
      <c r="K108" s="31" t="s">
        <v>0</v>
      </c>
      <c r="L108" s="31" t="s">
        <v>1</v>
      </c>
      <c r="M108" s="31" t="s">
        <v>2</v>
      </c>
      <c r="N108" s="31" t="s">
        <v>3</v>
      </c>
      <c r="O108" s="31" t="s">
        <v>4</v>
      </c>
      <c r="P108" s="31" t="s">
        <v>5</v>
      </c>
      <c r="Q108" s="31" t="s">
        <v>6</v>
      </c>
      <c r="R108" s="31" t="s">
        <v>7</v>
      </c>
    </row>
    <row r="109" spans="2:45" s="18" customFormat="1" x14ac:dyDescent="0.15">
      <c r="B109" s="32" t="s">
        <v>229</v>
      </c>
      <c r="C109" s="32" t="s">
        <v>117</v>
      </c>
      <c r="D109" s="32" t="s">
        <v>9</v>
      </c>
      <c r="E109" s="32" t="s">
        <v>277</v>
      </c>
      <c r="F109" s="32" t="s">
        <v>180</v>
      </c>
      <c r="G109" s="32"/>
      <c r="H109" s="32"/>
      <c r="I109" s="32"/>
      <c r="J109" s="32"/>
      <c r="K109" s="32" t="s">
        <v>8</v>
      </c>
      <c r="L109" s="32" t="s">
        <v>22</v>
      </c>
      <c r="M109" s="32" t="s">
        <v>27</v>
      </c>
      <c r="N109" s="9" t="s">
        <v>109</v>
      </c>
      <c r="O109" s="32" t="s">
        <v>22</v>
      </c>
      <c r="P109" s="32" t="s">
        <v>27</v>
      </c>
      <c r="Q109" s="9" t="s">
        <v>109</v>
      </c>
      <c r="R109" s="32" t="s">
        <v>9</v>
      </c>
    </row>
    <row r="110" spans="2:45" s="18" customFormat="1" x14ac:dyDescent="0.15">
      <c r="B110" s="32" t="s">
        <v>229</v>
      </c>
      <c r="C110" s="32" t="s">
        <v>169</v>
      </c>
      <c r="D110" s="32" t="s">
        <v>184</v>
      </c>
      <c r="E110" s="32" t="s">
        <v>277</v>
      </c>
      <c r="F110" s="32" t="s">
        <v>180</v>
      </c>
      <c r="G110" s="32"/>
      <c r="H110" s="32"/>
      <c r="I110" s="32"/>
      <c r="J110" s="32"/>
      <c r="K110" s="32" t="s">
        <v>8</v>
      </c>
      <c r="L110" s="32" t="s">
        <v>22</v>
      </c>
      <c r="M110" s="32" t="s">
        <v>27</v>
      </c>
      <c r="N110" s="9" t="s">
        <v>109</v>
      </c>
      <c r="O110" s="32" t="s">
        <v>22</v>
      </c>
      <c r="P110" s="32" t="s">
        <v>27</v>
      </c>
      <c r="Q110" s="9" t="s">
        <v>109</v>
      </c>
      <c r="R110" s="32" t="s">
        <v>9</v>
      </c>
    </row>
    <row r="111" spans="2:45" s="18" customFormat="1" x14ac:dyDescent="0.15">
      <c r="B111" s="32" t="s">
        <v>229</v>
      </c>
      <c r="C111" s="32" t="s">
        <v>171</v>
      </c>
      <c r="D111" s="32" t="s">
        <v>187</v>
      </c>
      <c r="E111" s="32" t="s">
        <v>277</v>
      </c>
      <c r="F111" s="32" t="s">
        <v>180</v>
      </c>
      <c r="G111" s="32"/>
      <c r="H111" s="32"/>
      <c r="I111" s="32"/>
      <c r="J111" s="32"/>
      <c r="K111" s="32" t="s">
        <v>8</v>
      </c>
      <c r="L111" s="32" t="s">
        <v>22</v>
      </c>
      <c r="M111" s="32" t="s">
        <v>27</v>
      </c>
      <c r="N111" s="9" t="s">
        <v>109</v>
      </c>
      <c r="O111" s="32" t="s">
        <v>22</v>
      </c>
      <c r="P111" s="32" t="s">
        <v>27</v>
      </c>
      <c r="Q111" s="9" t="s">
        <v>109</v>
      </c>
      <c r="R111" s="32" t="s">
        <v>9</v>
      </c>
    </row>
    <row r="112" spans="2:45" s="18" customFormat="1" x14ac:dyDescent="0.15">
      <c r="B112" s="32" t="s">
        <v>188</v>
      </c>
      <c r="C112" s="32" t="s">
        <v>169</v>
      </c>
      <c r="D112" s="32" t="s">
        <v>9</v>
      </c>
      <c r="E112" s="32" t="s">
        <v>277</v>
      </c>
      <c r="F112" s="32" t="s">
        <v>180</v>
      </c>
      <c r="G112" s="32"/>
      <c r="H112" s="32"/>
      <c r="I112" s="32"/>
      <c r="J112" s="32"/>
      <c r="K112" s="32" t="s">
        <v>8</v>
      </c>
      <c r="L112" s="32" t="s">
        <v>22</v>
      </c>
      <c r="M112" s="32" t="s">
        <v>27</v>
      </c>
      <c r="N112" s="9" t="s">
        <v>109</v>
      </c>
      <c r="O112" s="32" t="s">
        <v>22</v>
      </c>
      <c r="P112" s="32" t="s">
        <v>27</v>
      </c>
      <c r="Q112" s="9" t="s">
        <v>109</v>
      </c>
      <c r="R112" s="32" t="s">
        <v>9</v>
      </c>
    </row>
    <row r="113" spans="2:18" s="18" customFormat="1" x14ac:dyDescent="0.15">
      <c r="B113" s="32" t="s">
        <v>188</v>
      </c>
      <c r="C113" s="32" t="s">
        <v>171</v>
      </c>
      <c r="D113" s="32" t="s">
        <v>184</v>
      </c>
      <c r="E113" s="32" t="s">
        <v>277</v>
      </c>
      <c r="F113" s="32" t="s">
        <v>180</v>
      </c>
      <c r="G113" s="32"/>
      <c r="H113" s="32"/>
      <c r="I113" s="32"/>
      <c r="J113" s="32"/>
      <c r="K113" s="32" t="s">
        <v>8</v>
      </c>
      <c r="L113" s="32" t="s">
        <v>22</v>
      </c>
      <c r="M113" s="32" t="s">
        <v>27</v>
      </c>
      <c r="N113" s="9" t="s">
        <v>109</v>
      </c>
      <c r="O113" s="32" t="s">
        <v>22</v>
      </c>
      <c r="P113" s="32" t="s">
        <v>27</v>
      </c>
      <c r="Q113" s="9" t="s">
        <v>109</v>
      </c>
      <c r="R113" s="32" t="s">
        <v>9</v>
      </c>
    </row>
    <row r="114" spans="2:18" s="18" customFormat="1" x14ac:dyDescent="0.15">
      <c r="B114" s="32" t="s">
        <v>188</v>
      </c>
      <c r="C114" s="32" t="s">
        <v>173</v>
      </c>
      <c r="D114" s="32" t="s">
        <v>187</v>
      </c>
      <c r="E114" s="32" t="s">
        <v>277</v>
      </c>
      <c r="F114" s="32" t="s">
        <v>180</v>
      </c>
      <c r="G114" s="32"/>
      <c r="H114" s="32"/>
      <c r="I114" s="32"/>
      <c r="J114" s="32"/>
      <c r="K114" s="32" t="s">
        <v>8</v>
      </c>
      <c r="L114" s="32" t="s">
        <v>22</v>
      </c>
      <c r="M114" s="32" t="s">
        <v>27</v>
      </c>
      <c r="N114" s="9" t="s">
        <v>109</v>
      </c>
      <c r="O114" s="32" t="s">
        <v>22</v>
      </c>
      <c r="P114" s="32" t="s">
        <v>27</v>
      </c>
      <c r="Q114" s="9" t="s">
        <v>109</v>
      </c>
      <c r="R114" s="32" t="s">
        <v>9</v>
      </c>
    </row>
    <row r="115" spans="2:18" s="18" customFormat="1" x14ac:dyDescent="0.15">
      <c r="B115" s="32" t="s">
        <v>64</v>
      </c>
      <c r="C115" s="32" t="s">
        <v>171</v>
      </c>
      <c r="D115" s="32" t="s">
        <v>9</v>
      </c>
      <c r="E115" s="32" t="s">
        <v>277</v>
      </c>
      <c r="F115" s="32" t="s">
        <v>180</v>
      </c>
      <c r="G115" s="32"/>
      <c r="H115" s="32"/>
      <c r="I115" s="32"/>
      <c r="J115" s="32"/>
      <c r="K115" s="32" t="s">
        <v>8</v>
      </c>
      <c r="L115" s="32" t="s">
        <v>22</v>
      </c>
      <c r="M115" s="32" t="s">
        <v>27</v>
      </c>
      <c r="N115" s="9" t="s">
        <v>109</v>
      </c>
      <c r="O115" s="32" t="s">
        <v>22</v>
      </c>
      <c r="P115" s="32" t="s">
        <v>27</v>
      </c>
      <c r="Q115" s="9" t="s">
        <v>109</v>
      </c>
      <c r="R115" s="32" t="s">
        <v>9</v>
      </c>
    </row>
    <row r="116" spans="2:18" s="18" customFormat="1" x14ac:dyDescent="0.15">
      <c r="B116" s="32" t="s">
        <v>64</v>
      </c>
      <c r="C116" s="32" t="s">
        <v>173</v>
      </c>
      <c r="D116" s="32" t="s">
        <v>184</v>
      </c>
      <c r="E116" s="32" t="s">
        <v>277</v>
      </c>
      <c r="F116" s="32" t="s">
        <v>180</v>
      </c>
      <c r="G116" s="32"/>
      <c r="H116" s="32"/>
      <c r="I116" s="32"/>
      <c r="J116" s="32"/>
      <c r="K116" s="32" t="s">
        <v>8</v>
      </c>
      <c r="L116" s="32" t="s">
        <v>22</v>
      </c>
      <c r="M116" s="32" t="s">
        <v>27</v>
      </c>
      <c r="N116" s="9" t="s">
        <v>109</v>
      </c>
      <c r="O116" s="32" t="s">
        <v>22</v>
      </c>
      <c r="P116" s="32" t="s">
        <v>27</v>
      </c>
      <c r="Q116" s="9" t="s">
        <v>109</v>
      </c>
      <c r="R116" s="32" t="s">
        <v>9</v>
      </c>
    </row>
    <row r="117" spans="2:18" s="18" customFormat="1" x14ac:dyDescent="0.15">
      <c r="B117" s="32" t="s">
        <v>64</v>
      </c>
      <c r="C117" s="32" t="s">
        <v>174</v>
      </c>
      <c r="D117" s="32" t="s">
        <v>187</v>
      </c>
      <c r="E117" s="32" t="s">
        <v>277</v>
      </c>
      <c r="F117" s="32" t="s">
        <v>180</v>
      </c>
      <c r="G117" s="32"/>
      <c r="H117" s="32"/>
      <c r="I117" s="32"/>
      <c r="J117" s="32"/>
      <c r="K117" s="32" t="s">
        <v>8</v>
      </c>
      <c r="L117" s="32" t="s">
        <v>22</v>
      </c>
      <c r="M117" s="32" t="s">
        <v>27</v>
      </c>
      <c r="N117" s="9" t="s">
        <v>109</v>
      </c>
      <c r="O117" s="32" t="s">
        <v>22</v>
      </c>
      <c r="P117" s="32" t="s">
        <v>27</v>
      </c>
      <c r="Q117" s="9" t="s">
        <v>109</v>
      </c>
      <c r="R117" s="32" t="s">
        <v>9</v>
      </c>
    </row>
    <row r="118" spans="2:18" s="18" customFormat="1" x14ac:dyDescent="0.15">
      <c r="B118" s="32" t="s">
        <v>192</v>
      </c>
      <c r="C118" s="32" t="s">
        <v>173</v>
      </c>
      <c r="D118" s="32" t="s">
        <v>9</v>
      </c>
      <c r="E118" s="32" t="s">
        <v>277</v>
      </c>
      <c r="F118" s="32" t="s">
        <v>180</v>
      </c>
      <c r="G118" s="32"/>
      <c r="H118" s="32"/>
      <c r="I118" s="32"/>
      <c r="J118" s="32"/>
      <c r="K118" s="32" t="s">
        <v>8</v>
      </c>
      <c r="L118" s="32" t="s">
        <v>22</v>
      </c>
      <c r="M118" s="32" t="s">
        <v>27</v>
      </c>
      <c r="N118" s="9" t="s">
        <v>109</v>
      </c>
      <c r="O118" s="32" t="s">
        <v>22</v>
      </c>
      <c r="P118" s="32" t="s">
        <v>27</v>
      </c>
      <c r="Q118" s="9" t="s">
        <v>109</v>
      </c>
      <c r="R118" s="32" t="s">
        <v>9</v>
      </c>
    </row>
    <row r="119" spans="2:18" s="18" customFormat="1" x14ac:dyDescent="0.15">
      <c r="B119" s="32" t="s">
        <v>192</v>
      </c>
      <c r="C119" s="32" t="s">
        <v>174</v>
      </c>
      <c r="D119" s="32" t="s">
        <v>184</v>
      </c>
      <c r="E119" s="32" t="s">
        <v>277</v>
      </c>
      <c r="F119" s="32" t="s">
        <v>180</v>
      </c>
      <c r="G119" s="32"/>
      <c r="H119" s="32"/>
      <c r="I119" s="32"/>
      <c r="J119" s="32"/>
      <c r="K119" s="32" t="s">
        <v>8</v>
      </c>
      <c r="L119" s="32" t="s">
        <v>22</v>
      </c>
      <c r="M119" s="32" t="s">
        <v>27</v>
      </c>
      <c r="N119" s="9" t="s">
        <v>109</v>
      </c>
      <c r="O119" s="32" t="s">
        <v>22</v>
      </c>
      <c r="P119" s="32" t="s">
        <v>27</v>
      </c>
      <c r="Q119" s="9" t="s">
        <v>109</v>
      </c>
      <c r="R119" s="32" t="s">
        <v>9</v>
      </c>
    </row>
    <row r="120" spans="2:18" s="18" customFormat="1" x14ac:dyDescent="0.15">
      <c r="B120" s="32" t="s">
        <v>192</v>
      </c>
      <c r="C120" s="32" t="s">
        <v>19</v>
      </c>
      <c r="D120" s="32" t="s">
        <v>187</v>
      </c>
      <c r="E120" s="32" t="s">
        <v>277</v>
      </c>
      <c r="F120" s="32" t="s">
        <v>180</v>
      </c>
      <c r="G120" s="32"/>
      <c r="H120" s="32"/>
      <c r="I120" s="32"/>
      <c r="J120" s="32"/>
      <c r="K120" s="32" t="s">
        <v>8</v>
      </c>
      <c r="L120" s="32" t="s">
        <v>22</v>
      </c>
      <c r="M120" s="32" t="s">
        <v>27</v>
      </c>
      <c r="N120" s="9" t="s">
        <v>109</v>
      </c>
      <c r="O120" s="32" t="s">
        <v>22</v>
      </c>
      <c r="P120" s="32" t="s">
        <v>27</v>
      </c>
      <c r="Q120" s="9" t="s">
        <v>109</v>
      </c>
      <c r="R120" s="32" t="s">
        <v>9</v>
      </c>
    </row>
    <row r="121" spans="2:18" s="18" customFormat="1" x14ac:dyDescent="0.15">
      <c r="B121" s="32" t="s">
        <v>194</v>
      </c>
      <c r="C121" s="32" t="s">
        <v>174</v>
      </c>
      <c r="D121" s="32" t="s">
        <v>9</v>
      </c>
      <c r="E121" s="32" t="s">
        <v>277</v>
      </c>
      <c r="F121" s="32" t="s">
        <v>180</v>
      </c>
      <c r="G121" s="32"/>
      <c r="H121" s="32"/>
      <c r="I121" s="32"/>
      <c r="J121" s="32"/>
      <c r="K121" s="32" t="s">
        <v>8</v>
      </c>
      <c r="L121" s="32" t="s">
        <v>22</v>
      </c>
      <c r="M121" s="32" t="s">
        <v>27</v>
      </c>
      <c r="N121" s="9" t="s">
        <v>109</v>
      </c>
      <c r="O121" s="32" t="s">
        <v>22</v>
      </c>
      <c r="P121" s="32" t="s">
        <v>27</v>
      </c>
      <c r="Q121" s="9" t="s">
        <v>109</v>
      </c>
      <c r="R121" s="32" t="s">
        <v>9</v>
      </c>
    </row>
    <row r="122" spans="2:18" s="18" customFormat="1" x14ac:dyDescent="0.15">
      <c r="B122" s="32" t="s">
        <v>194</v>
      </c>
      <c r="C122" s="32" t="s">
        <v>19</v>
      </c>
      <c r="D122" s="32" t="s">
        <v>184</v>
      </c>
      <c r="E122" s="32" t="s">
        <v>277</v>
      </c>
      <c r="F122" s="32" t="s">
        <v>180</v>
      </c>
      <c r="G122" s="32"/>
      <c r="H122" s="32"/>
      <c r="I122" s="32"/>
      <c r="J122" s="32"/>
      <c r="K122" s="32" t="s">
        <v>8</v>
      </c>
      <c r="L122" s="32" t="s">
        <v>22</v>
      </c>
      <c r="M122" s="32" t="s">
        <v>27</v>
      </c>
      <c r="N122" s="9" t="s">
        <v>109</v>
      </c>
      <c r="O122" s="32" t="s">
        <v>22</v>
      </c>
      <c r="P122" s="32" t="s">
        <v>27</v>
      </c>
      <c r="Q122" s="9" t="s">
        <v>109</v>
      </c>
      <c r="R122" s="32" t="s">
        <v>9</v>
      </c>
    </row>
    <row r="123" spans="2:18" s="18" customFormat="1" x14ac:dyDescent="0.15">
      <c r="B123" s="32" t="s">
        <v>194</v>
      </c>
      <c r="C123" s="32" t="s">
        <v>175</v>
      </c>
      <c r="D123" s="32" t="s">
        <v>187</v>
      </c>
      <c r="E123" s="32" t="s">
        <v>277</v>
      </c>
      <c r="F123" s="32" t="s">
        <v>180</v>
      </c>
      <c r="G123" s="32"/>
      <c r="H123" s="32"/>
      <c r="I123" s="32"/>
      <c r="J123" s="32"/>
      <c r="K123" s="32" t="s">
        <v>8</v>
      </c>
      <c r="L123" s="32" t="s">
        <v>22</v>
      </c>
      <c r="M123" s="32" t="s">
        <v>27</v>
      </c>
      <c r="N123" s="9" t="s">
        <v>109</v>
      </c>
      <c r="O123" s="32" t="s">
        <v>22</v>
      </c>
      <c r="P123" s="32" t="s">
        <v>27</v>
      </c>
      <c r="Q123" s="9" t="s">
        <v>109</v>
      </c>
      <c r="R123" s="32" t="s">
        <v>9</v>
      </c>
    </row>
    <row r="124" spans="2:18" s="18" customFormat="1" x14ac:dyDescent="0.15">
      <c r="B124" s="32" t="s">
        <v>196</v>
      </c>
      <c r="C124" s="32" t="s">
        <v>19</v>
      </c>
      <c r="D124" s="32" t="s">
        <v>9</v>
      </c>
      <c r="E124" s="32" t="s">
        <v>277</v>
      </c>
      <c r="F124" s="32" t="s">
        <v>180</v>
      </c>
      <c r="G124" s="32"/>
      <c r="H124" s="32"/>
      <c r="I124" s="32"/>
      <c r="J124" s="32"/>
      <c r="K124" s="32" t="s">
        <v>8</v>
      </c>
      <c r="L124" s="32" t="s">
        <v>22</v>
      </c>
      <c r="M124" s="32" t="s">
        <v>27</v>
      </c>
      <c r="N124" s="9" t="s">
        <v>109</v>
      </c>
      <c r="O124" s="32" t="s">
        <v>22</v>
      </c>
      <c r="P124" s="32" t="s">
        <v>27</v>
      </c>
      <c r="Q124" s="9" t="s">
        <v>109</v>
      </c>
      <c r="R124" s="32" t="s">
        <v>9</v>
      </c>
    </row>
    <row r="125" spans="2:18" s="18" customFormat="1" x14ac:dyDescent="0.15">
      <c r="B125" s="32" t="s">
        <v>196</v>
      </c>
      <c r="C125" s="32" t="s">
        <v>175</v>
      </c>
      <c r="D125" s="32" t="s">
        <v>184</v>
      </c>
      <c r="E125" s="32" t="s">
        <v>277</v>
      </c>
      <c r="F125" s="32" t="s">
        <v>180</v>
      </c>
      <c r="G125" s="32"/>
      <c r="H125" s="32"/>
      <c r="I125" s="32"/>
      <c r="J125" s="32"/>
      <c r="K125" s="32" t="s">
        <v>8</v>
      </c>
      <c r="L125" s="32" t="s">
        <v>22</v>
      </c>
      <c r="M125" s="32" t="s">
        <v>27</v>
      </c>
      <c r="N125" s="9" t="s">
        <v>109</v>
      </c>
      <c r="O125" s="32" t="s">
        <v>22</v>
      </c>
      <c r="P125" s="32" t="s">
        <v>27</v>
      </c>
      <c r="Q125" s="9" t="s">
        <v>109</v>
      </c>
      <c r="R125" s="32" t="s">
        <v>9</v>
      </c>
    </row>
    <row r="126" spans="2:18" s="18" customFormat="1" x14ac:dyDescent="0.15">
      <c r="B126" s="32" t="s">
        <v>196</v>
      </c>
      <c r="C126" s="32" t="s">
        <v>176</v>
      </c>
      <c r="D126" s="32" t="s">
        <v>187</v>
      </c>
      <c r="E126" s="32" t="s">
        <v>277</v>
      </c>
      <c r="F126" s="32" t="s">
        <v>180</v>
      </c>
      <c r="G126" s="32"/>
      <c r="H126" s="32"/>
      <c r="I126" s="32"/>
      <c r="J126" s="32"/>
      <c r="K126" s="32" t="s">
        <v>8</v>
      </c>
      <c r="L126" s="32" t="s">
        <v>22</v>
      </c>
      <c r="M126" s="32" t="s">
        <v>27</v>
      </c>
      <c r="N126" s="9" t="s">
        <v>109</v>
      </c>
      <c r="O126" s="32" t="s">
        <v>22</v>
      </c>
      <c r="P126" s="32" t="s">
        <v>27</v>
      </c>
      <c r="Q126" s="9" t="s">
        <v>109</v>
      </c>
      <c r="R126" s="32" t="s">
        <v>9</v>
      </c>
    </row>
    <row r="127" spans="2:18" s="18" customFormat="1" x14ac:dyDescent="0.15">
      <c r="B127" s="32" t="s">
        <v>198</v>
      </c>
      <c r="C127" s="32" t="s">
        <v>175</v>
      </c>
      <c r="D127" s="32" t="s">
        <v>9</v>
      </c>
      <c r="E127" s="32" t="s">
        <v>277</v>
      </c>
      <c r="F127" s="32" t="s">
        <v>180</v>
      </c>
      <c r="G127" s="32"/>
      <c r="H127" s="32"/>
      <c r="I127" s="32"/>
      <c r="J127" s="32"/>
      <c r="K127" s="32" t="s">
        <v>8</v>
      </c>
      <c r="L127" s="32" t="s">
        <v>22</v>
      </c>
      <c r="M127" s="32" t="s">
        <v>27</v>
      </c>
      <c r="N127" s="9" t="s">
        <v>109</v>
      </c>
      <c r="O127" s="32" t="s">
        <v>22</v>
      </c>
      <c r="P127" s="32" t="s">
        <v>27</v>
      </c>
      <c r="Q127" s="9" t="s">
        <v>109</v>
      </c>
      <c r="R127" s="32" t="s">
        <v>9</v>
      </c>
    </row>
    <row r="128" spans="2:18" s="18" customFormat="1" x14ac:dyDescent="0.15">
      <c r="B128" s="32" t="s">
        <v>198</v>
      </c>
      <c r="C128" s="32" t="s">
        <v>176</v>
      </c>
      <c r="D128" s="32" t="s">
        <v>184</v>
      </c>
      <c r="E128" s="32" t="s">
        <v>277</v>
      </c>
      <c r="F128" s="32" t="s">
        <v>180</v>
      </c>
      <c r="G128" s="32"/>
      <c r="H128" s="32"/>
      <c r="I128" s="32"/>
      <c r="J128" s="32"/>
      <c r="K128" s="32" t="s">
        <v>8</v>
      </c>
      <c r="L128" s="32" t="s">
        <v>22</v>
      </c>
      <c r="M128" s="32" t="s">
        <v>27</v>
      </c>
      <c r="N128" s="9" t="s">
        <v>109</v>
      </c>
      <c r="O128" s="32" t="s">
        <v>22</v>
      </c>
      <c r="P128" s="32" t="s">
        <v>27</v>
      </c>
      <c r="Q128" s="9" t="s">
        <v>109</v>
      </c>
      <c r="R128" s="32" t="s">
        <v>9</v>
      </c>
    </row>
    <row r="129" spans="2:18" s="18" customFormat="1" x14ac:dyDescent="0.15">
      <c r="B129" s="32" t="s">
        <v>198</v>
      </c>
      <c r="C129" s="32" t="s">
        <v>177</v>
      </c>
      <c r="D129" s="32" t="s">
        <v>187</v>
      </c>
      <c r="E129" s="32" t="s">
        <v>277</v>
      </c>
      <c r="F129" s="32" t="s">
        <v>180</v>
      </c>
      <c r="G129" s="32"/>
      <c r="H129" s="32"/>
      <c r="I129" s="32"/>
      <c r="J129" s="32"/>
      <c r="K129" s="32" t="s">
        <v>8</v>
      </c>
      <c r="L129" s="32" t="s">
        <v>22</v>
      </c>
      <c r="M129" s="32" t="s">
        <v>27</v>
      </c>
      <c r="N129" s="9" t="s">
        <v>109</v>
      </c>
      <c r="O129" s="32" t="s">
        <v>22</v>
      </c>
      <c r="P129" s="32" t="s">
        <v>27</v>
      </c>
      <c r="Q129" s="9" t="s">
        <v>109</v>
      </c>
      <c r="R129" s="32" t="s">
        <v>9</v>
      </c>
    </row>
    <row r="130" spans="2:18" s="18" customFormat="1" x14ac:dyDescent="0.15">
      <c r="B130" s="32" t="s">
        <v>201</v>
      </c>
      <c r="C130" s="32" t="s">
        <v>176</v>
      </c>
      <c r="D130" s="32" t="s">
        <v>9</v>
      </c>
      <c r="E130" s="32" t="s">
        <v>277</v>
      </c>
      <c r="F130" s="32" t="s">
        <v>180</v>
      </c>
      <c r="G130" s="32"/>
      <c r="H130" s="32"/>
      <c r="I130" s="32"/>
      <c r="J130" s="32"/>
      <c r="K130" s="32" t="s">
        <v>8</v>
      </c>
      <c r="L130" s="32" t="s">
        <v>22</v>
      </c>
      <c r="M130" s="32" t="s">
        <v>27</v>
      </c>
      <c r="N130" s="9" t="s">
        <v>109</v>
      </c>
      <c r="O130" s="32" t="s">
        <v>22</v>
      </c>
      <c r="P130" s="32" t="s">
        <v>27</v>
      </c>
      <c r="Q130" s="9" t="s">
        <v>109</v>
      </c>
      <c r="R130" s="32" t="s">
        <v>9</v>
      </c>
    </row>
    <row r="131" spans="2:18" s="18" customFormat="1" x14ac:dyDescent="0.15">
      <c r="B131" s="32" t="s">
        <v>201</v>
      </c>
      <c r="C131" s="32" t="s">
        <v>177</v>
      </c>
      <c r="D131" s="32" t="s">
        <v>184</v>
      </c>
      <c r="E131" s="32" t="s">
        <v>277</v>
      </c>
      <c r="F131" s="32" t="s">
        <v>180</v>
      </c>
      <c r="G131" s="32"/>
      <c r="H131" s="32"/>
      <c r="I131" s="32"/>
      <c r="J131" s="32"/>
      <c r="K131" s="32" t="s">
        <v>8</v>
      </c>
      <c r="L131" s="32" t="s">
        <v>22</v>
      </c>
      <c r="M131" s="32" t="s">
        <v>27</v>
      </c>
      <c r="N131" s="9" t="s">
        <v>109</v>
      </c>
      <c r="O131" s="32" t="s">
        <v>22</v>
      </c>
      <c r="P131" s="32" t="s">
        <v>27</v>
      </c>
      <c r="Q131" s="9" t="s">
        <v>109</v>
      </c>
      <c r="R131" s="32" t="s">
        <v>9</v>
      </c>
    </row>
    <row r="132" spans="2:18" s="18" customFormat="1" x14ac:dyDescent="0.15">
      <c r="B132" s="32" t="s">
        <v>201</v>
      </c>
      <c r="C132" s="32" t="s">
        <v>178</v>
      </c>
      <c r="D132" s="32" t="s">
        <v>187</v>
      </c>
      <c r="E132" s="32" t="s">
        <v>277</v>
      </c>
      <c r="F132" s="32" t="s">
        <v>180</v>
      </c>
      <c r="G132" s="32"/>
      <c r="H132" s="32"/>
      <c r="I132" s="32"/>
      <c r="J132" s="32"/>
      <c r="K132" s="32" t="s">
        <v>8</v>
      </c>
      <c r="L132" s="32" t="s">
        <v>22</v>
      </c>
      <c r="M132" s="32" t="s">
        <v>27</v>
      </c>
      <c r="N132" s="9" t="s">
        <v>109</v>
      </c>
      <c r="O132" s="32" t="s">
        <v>22</v>
      </c>
      <c r="P132" s="32" t="s">
        <v>27</v>
      </c>
      <c r="Q132" s="9" t="s">
        <v>109</v>
      </c>
      <c r="R132" s="32" t="s">
        <v>9</v>
      </c>
    </row>
    <row r="133" spans="2:18" s="18" customFormat="1" x14ac:dyDescent="0.15">
      <c r="B133" s="32" t="s">
        <v>204</v>
      </c>
      <c r="C133" s="32" t="s">
        <v>177</v>
      </c>
      <c r="D133" s="32" t="s">
        <v>9</v>
      </c>
      <c r="E133" s="32" t="s">
        <v>277</v>
      </c>
      <c r="F133" s="32" t="s">
        <v>180</v>
      </c>
      <c r="G133" s="32"/>
      <c r="H133" s="32"/>
      <c r="I133" s="32"/>
      <c r="J133" s="32"/>
      <c r="K133" s="32" t="s">
        <v>8</v>
      </c>
      <c r="L133" s="32" t="s">
        <v>22</v>
      </c>
      <c r="M133" s="32" t="s">
        <v>27</v>
      </c>
      <c r="N133" s="9" t="s">
        <v>109</v>
      </c>
      <c r="O133" s="32" t="s">
        <v>22</v>
      </c>
      <c r="P133" s="32" t="s">
        <v>27</v>
      </c>
      <c r="Q133" s="9" t="s">
        <v>109</v>
      </c>
      <c r="R133" s="32" t="s">
        <v>9</v>
      </c>
    </row>
    <row r="134" spans="2:18" s="18" customFormat="1" x14ac:dyDescent="0.15">
      <c r="B134" s="32" t="s">
        <v>204</v>
      </c>
      <c r="C134" s="32" t="s">
        <v>178</v>
      </c>
      <c r="D134" s="32" t="s">
        <v>184</v>
      </c>
      <c r="E134" s="32" t="s">
        <v>277</v>
      </c>
      <c r="F134" s="32" t="s">
        <v>180</v>
      </c>
      <c r="G134" s="32"/>
      <c r="H134" s="32"/>
      <c r="I134" s="32"/>
      <c r="J134" s="32"/>
      <c r="K134" s="32" t="s">
        <v>8</v>
      </c>
      <c r="L134" s="32" t="s">
        <v>22</v>
      </c>
      <c r="M134" s="32" t="s">
        <v>27</v>
      </c>
      <c r="N134" s="9" t="s">
        <v>109</v>
      </c>
      <c r="O134" s="32" t="s">
        <v>22</v>
      </c>
      <c r="P134" s="32" t="s">
        <v>27</v>
      </c>
      <c r="Q134" s="9" t="s">
        <v>109</v>
      </c>
      <c r="R134" s="32" t="s">
        <v>9</v>
      </c>
    </row>
    <row r="135" spans="2:18" s="18" customFormat="1" x14ac:dyDescent="0.15">
      <c r="B135" s="32" t="s">
        <v>204</v>
      </c>
      <c r="C135" s="32" t="s">
        <v>117</v>
      </c>
      <c r="D135" s="32" t="s">
        <v>187</v>
      </c>
      <c r="E135" s="32" t="s">
        <v>277</v>
      </c>
      <c r="F135" s="32" t="s">
        <v>180</v>
      </c>
      <c r="G135" s="32"/>
      <c r="H135" s="32"/>
      <c r="I135" s="32"/>
      <c r="J135" s="32"/>
      <c r="K135" s="32" t="s">
        <v>8</v>
      </c>
      <c r="L135" s="32" t="s">
        <v>22</v>
      </c>
      <c r="M135" s="32" t="s">
        <v>27</v>
      </c>
      <c r="N135" s="9" t="s">
        <v>109</v>
      </c>
      <c r="O135" s="32" t="s">
        <v>22</v>
      </c>
      <c r="P135" s="32" t="s">
        <v>27</v>
      </c>
      <c r="Q135" s="9" t="s">
        <v>109</v>
      </c>
      <c r="R135" s="32" t="s">
        <v>9</v>
      </c>
    </row>
    <row r="136" spans="2:18" s="18" customFormat="1" x14ac:dyDescent="0.15">
      <c r="B136" s="32" t="s">
        <v>207</v>
      </c>
      <c r="C136" s="32" t="s">
        <v>178</v>
      </c>
      <c r="D136" s="32" t="s">
        <v>9</v>
      </c>
      <c r="E136" s="32" t="s">
        <v>277</v>
      </c>
      <c r="F136" s="32" t="s">
        <v>180</v>
      </c>
      <c r="G136" s="32"/>
      <c r="H136" s="32"/>
      <c r="I136" s="32"/>
      <c r="J136" s="32"/>
      <c r="K136" s="32" t="s">
        <v>8</v>
      </c>
      <c r="L136" s="32" t="s">
        <v>22</v>
      </c>
      <c r="M136" s="32" t="s">
        <v>27</v>
      </c>
      <c r="N136" s="9" t="s">
        <v>109</v>
      </c>
      <c r="O136" s="32" t="s">
        <v>22</v>
      </c>
      <c r="P136" s="32" t="s">
        <v>27</v>
      </c>
      <c r="Q136" s="9" t="s">
        <v>109</v>
      </c>
      <c r="R136" s="32" t="s">
        <v>9</v>
      </c>
    </row>
    <row r="137" spans="2:18" s="18" customFormat="1" x14ac:dyDescent="0.15">
      <c r="B137" s="32" t="s">
        <v>207</v>
      </c>
      <c r="C137" s="32" t="s">
        <v>117</v>
      </c>
      <c r="D137" s="32" t="s">
        <v>184</v>
      </c>
      <c r="E137" s="32" t="s">
        <v>277</v>
      </c>
      <c r="F137" s="32" t="s">
        <v>180</v>
      </c>
      <c r="G137" s="32"/>
      <c r="H137" s="32"/>
      <c r="I137" s="32"/>
      <c r="J137" s="32"/>
      <c r="K137" s="32" t="s">
        <v>8</v>
      </c>
      <c r="L137" s="32" t="s">
        <v>22</v>
      </c>
      <c r="M137" s="32" t="s">
        <v>27</v>
      </c>
      <c r="N137" s="9" t="s">
        <v>109</v>
      </c>
      <c r="O137" s="32" t="s">
        <v>22</v>
      </c>
      <c r="P137" s="32" t="s">
        <v>27</v>
      </c>
      <c r="Q137" s="9" t="s">
        <v>109</v>
      </c>
      <c r="R137" s="32" t="s">
        <v>9</v>
      </c>
    </row>
    <row r="138" spans="2:18" s="18" customFormat="1" x14ac:dyDescent="0.15">
      <c r="B138" s="32" t="s">
        <v>207</v>
      </c>
      <c r="C138" s="32" t="s">
        <v>169</v>
      </c>
      <c r="D138" s="32" t="s">
        <v>187</v>
      </c>
      <c r="E138" s="32" t="s">
        <v>277</v>
      </c>
      <c r="F138" s="32" t="s">
        <v>180</v>
      </c>
      <c r="G138" s="32"/>
      <c r="H138" s="32"/>
      <c r="I138" s="32"/>
      <c r="J138" s="32"/>
      <c r="K138" s="32" t="s">
        <v>8</v>
      </c>
      <c r="L138" s="32" t="s">
        <v>22</v>
      </c>
      <c r="M138" s="32" t="s">
        <v>27</v>
      </c>
      <c r="N138" s="9" t="s">
        <v>109</v>
      </c>
      <c r="O138" s="32" t="s">
        <v>22</v>
      </c>
      <c r="P138" s="32" t="s">
        <v>27</v>
      </c>
      <c r="Q138" s="9" t="s">
        <v>109</v>
      </c>
      <c r="R138" s="32" t="s">
        <v>9</v>
      </c>
    </row>
    <row r="139" spans="2:18" s="18" customFormat="1" x14ac:dyDescent="0.15">
      <c r="B139" s="32" t="s">
        <v>272</v>
      </c>
      <c r="C139" s="32" t="s">
        <v>230</v>
      </c>
      <c r="D139" s="32" t="s">
        <v>9</v>
      </c>
      <c r="E139" s="32" t="s">
        <v>277</v>
      </c>
      <c r="F139" s="32" t="s">
        <v>180</v>
      </c>
      <c r="G139" s="32"/>
      <c r="H139" s="32"/>
      <c r="I139" s="32"/>
      <c r="J139" s="32"/>
      <c r="K139" s="32" t="s">
        <v>8</v>
      </c>
      <c r="L139" s="32" t="s">
        <v>22</v>
      </c>
      <c r="M139" s="32" t="s">
        <v>27</v>
      </c>
      <c r="N139" s="9" t="s">
        <v>109</v>
      </c>
      <c r="O139" s="32" t="s">
        <v>22</v>
      </c>
      <c r="P139" s="32" t="s">
        <v>27</v>
      </c>
      <c r="Q139" s="9" t="s">
        <v>109</v>
      </c>
      <c r="R139" s="32" t="s">
        <v>9</v>
      </c>
    </row>
    <row r="140" spans="2:18" s="18" customFormat="1" x14ac:dyDescent="0.15">
      <c r="B140" s="32" t="s">
        <v>272</v>
      </c>
      <c r="C140" s="32" t="s">
        <v>255</v>
      </c>
      <c r="D140" s="32" t="s">
        <v>184</v>
      </c>
      <c r="E140" s="32" t="s">
        <v>277</v>
      </c>
      <c r="F140" s="32" t="s">
        <v>180</v>
      </c>
      <c r="G140" s="32"/>
      <c r="H140" s="32"/>
      <c r="I140" s="32"/>
      <c r="J140" s="32"/>
      <c r="K140" s="32" t="s">
        <v>8</v>
      </c>
      <c r="L140" s="32" t="s">
        <v>22</v>
      </c>
      <c r="M140" s="32" t="s">
        <v>27</v>
      </c>
      <c r="N140" s="9" t="s">
        <v>109</v>
      </c>
      <c r="O140" s="32" t="s">
        <v>22</v>
      </c>
      <c r="P140" s="32" t="s">
        <v>27</v>
      </c>
      <c r="Q140" s="9" t="s">
        <v>109</v>
      </c>
      <c r="R140" s="32" t="s">
        <v>9</v>
      </c>
    </row>
    <row r="141" spans="2:18" s="18" customFormat="1" x14ac:dyDescent="0.15">
      <c r="B141" s="32" t="s">
        <v>272</v>
      </c>
      <c r="C141" s="32" t="s">
        <v>256</v>
      </c>
      <c r="D141" s="32" t="s">
        <v>187</v>
      </c>
      <c r="E141" s="32" t="s">
        <v>277</v>
      </c>
      <c r="F141" s="32" t="s">
        <v>180</v>
      </c>
      <c r="G141" s="32"/>
      <c r="H141" s="32"/>
      <c r="I141" s="32"/>
      <c r="J141" s="32"/>
      <c r="K141" s="32" t="s">
        <v>8</v>
      </c>
      <c r="L141" s="32" t="s">
        <v>22</v>
      </c>
      <c r="M141" s="32" t="s">
        <v>27</v>
      </c>
      <c r="N141" s="9" t="s">
        <v>109</v>
      </c>
      <c r="O141" s="32" t="s">
        <v>22</v>
      </c>
      <c r="P141" s="32" t="s">
        <v>27</v>
      </c>
      <c r="Q141" s="9" t="s">
        <v>109</v>
      </c>
      <c r="R141" s="32" t="s">
        <v>9</v>
      </c>
    </row>
    <row r="142" spans="2:18" ht="9.75" customHeight="1" x14ac:dyDescent="0.15"/>
    <row r="143" spans="2:18" hidden="1" x14ac:dyDescent="0.15">
      <c r="B143" s="15" t="s">
        <v>278</v>
      </c>
    </row>
    <row r="144" spans="2:18" hidden="1" x14ac:dyDescent="0.15">
      <c r="B144" s="35" t="s">
        <v>279</v>
      </c>
    </row>
    <row r="145" spans="2:22" hidden="1" x14ac:dyDescent="0.15">
      <c r="B145" s="20" t="s">
        <v>29</v>
      </c>
      <c r="C145" s="20" t="s">
        <v>13</v>
      </c>
      <c r="D145" s="20" t="s">
        <v>211</v>
      </c>
      <c r="E145" s="20" t="s">
        <v>45</v>
      </c>
      <c r="F145" s="20" t="s">
        <v>12</v>
      </c>
      <c r="G145" s="20" t="s">
        <v>217</v>
      </c>
      <c r="H145" s="20" t="s">
        <v>218</v>
      </c>
      <c r="I145" s="20" t="s">
        <v>219</v>
      </c>
      <c r="J145" s="20" t="s">
        <v>220</v>
      </c>
      <c r="K145" s="20" t="s">
        <v>51</v>
      </c>
      <c r="L145" s="20" t="s">
        <v>52</v>
      </c>
      <c r="M145" s="20" t="s">
        <v>15</v>
      </c>
      <c r="N145" s="20" t="s">
        <v>16</v>
      </c>
      <c r="O145" s="20" t="s">
        <v>0</v>
      </c>
      <c r="P145" s="20" t="s">
        <v>1</v>
      </c>
      <c r="Q145" s="20" t="s">
        <v>2</v>
      </c>
      <c r="R145" s="20" t="s">
        <v>3</v>
      </c>
      <c r="S145" s="20" t="s">
        <v>4</v>
      </c>
      <c r="T145" s="20" t="s">
        <v>5</v>
      </c>
      <c r="U145" s="20" t="s">
        <v>6</v>
      </c>
      <c r="V145" s="20" t="s">
        <v>7</v>
      </c>
    </row>
    <row r="146" spans="2:22" hidden="1" x14ac:dyDescent="0.15">
      <c r="B146" s="37">
        <v>898</v>
      </c>
      <c r="C146" s="44">
        <v>41383</v>
      </c>
      <c r="D146" s="37">
        <v>1711057</v>
      </c>
      <c r="E146" s="37">
        <v>160</v>
      </c>
      <c r="F146" s="37" t="s">
        <v>180</v>
      </c>
      <c r="G146" s="37">
        <v>0</v>
      </c>
      <c r="H146" s="37">
        <v>0</v>
      </c>
      <c r="I146" s="37">
        <v>160</v>
      </c>
      <c r="J146" s="37">
        <v>27680</v>
      </c>
      <c r="K146" s="37">
        <v>33.33</v>
      </c>
      <c r="L146" s="37">
        <v>0</v>
      </c>
      <c r="M146" s="37"/>
      <c r="N146" s="37"/>
      <c r="O146" s="37">
        <v>0</v>
      </c>
      <c r="P146" s="37">
        <v>9999999999</v>
      </c>
      <c r="Q146" s="37" t="s">
        <v>280</v>
      </c>
      <c r="R146" s="23">
        <v>41471.627106481479</v>
      </c>
      <c r="S146" s="37">
        <v>9999999999</v>
      </c>
      <c r="T146" s="37" t="s">
        <v>280</v>
      </c>
      <c r="U146" s="45">
        <v>41471.627106481479</v>
      </c>
      <c r="V146" s="37">
        <v>1</v>
      </c>
    </row>
    <row r="147" spans="2:22" hidden="1" x14ac:dyDescent="0.15">
      <c r="B147" s="37">
        <v>898</v>
      </c>
      <c r="C147" s="44">
        <v>41383</v>
      </c>
      <c r="D147" s="37">
        <v>1721010</v>
      </c>
      <c r="E147" s="37">
        <v>160</v>
      </c>
      <c r="F147" s="37" t="s">
        <v>180</v>
      </c>
      <c r="G147" s="37">
        <v>0</v>
      </c>
      <c r="H147" s="37">
        <v>0</v>
      </c>
      <c r="I147" s="37">
        <v>160</v>
      </c>
      <c r="J147" s="37">
        <v>90560</v>
      </c>
      <c r="K147" s="37">
        <v>33.340000000000003</v>
      </c>
      <c r="L147" s="37">
        <v>0</v>
      </c>
      <c r="M147" s="37"/>
      <c r="N147" s="37"/>
      <c r="O147" s="37">
        <v>0</v>
      </c>
      <c r="P147" s="37">
        <v>9999999999</v>
      </c>
      <c r="Q147" s="37" t="s">
        <v>280</v>
      </c>
      <c r="R147" s="23">
        <v>41471.627106481479</v>
      </c>
      <c r="S147" s="37">
        <v>9999999999</v>
      </c>
      <c r="T147" s="37" t="s">
        <v>280</v>
      </c>
      <c r="U147" s="45">
        <v>41471.627106481479</v>
      </c>
      <c r="V147" s="37">
        <v>1</v>
      </c>
    </row>
    <row r="148" spans="2:22" hidden="1" x14ac:dyDescent="0.15">
      <c r="B148" s="37">
        <v>898</v>
      </c>
      <c r="C148" s="44">
        <v>41383</v>
      </c>
      <c r="D148" s="37">
        <v>1800328</v>
      </c>
      <c r="E148" s="37">
        <v>160</v>
      </c>
      <c r="F148" s="37" t="s">
        <v>180</v>
      </c>
      <c r="G148" s="37">
        <v>0</v>
      </c>
      <c r="H148" s="37">
        <v>0</v>
      </c>
      <c r="I148" s="37">
        <v>160</v>
      </c>
      <c r="J148" s="37">
        <v>46080</v>
      </c>
      <c r="K148" s="37">
        <v>33.33</v>
      </c>
      <c r="L148" s="37">
        <v>0</v>
      </c>
      <c r="M148" s="37"/>
      <c r="N148" s="37"/>
      <c r="O148" s="37">
        <v>0</v>
      </c>
      <c r="P148" s="37">
        <v>9999999999</v>
      </c>
      <c r="Q148" s="37" t="s">
        <v>280</v>
      </c>
      <c r="R148" s="23">
        <v>41471.627106481479</v>
      </c>
      <c r="S148" s="37">
        <v>9999999999</v>
      </c>
      <c r="T148" s="37" t="s">
        <v>280</v>
      </c>
      <c r="U148" s="45">
        <v>41471.627106481479</v>
      </c>
      <c r="V148" s="37">
        <v>1</v>
      </c>
    </row>
    <row r="149" spans="2:22" hidden="1" x14ac:dyDescent="0.15">
      <c r="B149" s="37">
        <v>898</v>
      </c>
      <c r="C149" s="44">
        <v>41390</v>
      </c>
      <c r="D149" s="37">
        <v>1711057</v>
      </c>
      <c r="E149" s="37">
        <v>160</v>
      </c>
      <c r="F149" s="37" t="s">
        <v>180</v>
      </c>
      <c r="G149" s="37">
        <v>0</v>
      </c>
      <c r="H149" s="37">
        <v>0</v>
      </c>
      <c r="I149" s="37">
        <v>160</v>
      </c>
      <c r="J149" s="37">
        <v>27680</v>
      </c>
      <c r="K149" s="37">
        <v>33.33</v>
      </c>
      <c r="L149" s="37">
        <v>0</v>
      </c>
      <c r="M149" s="37"/>
      <c r="N149" s="37"/>
      <c r="O149" s="37">
        <v>0</v>
      </c>
      <c r="P149" s="37">
        <v>9999999999</v>
      </c>
      <c r="Q149" s="37" t="s">
        <v>280</v>
      </c>
      <c r="R149" s="23">
        <v>41471.627106481479</v>
      </c>
      <c r="S149" s="37">
        <v>9999999999</v>
      </c>
      <c r="T149" s="37" t="s">
        <v>280</v>
      </c>
      <c r="U149" s="45">
        <v>41471.627106481479</v>
      </c>
      <c r="V149" s="37">
        <v>1</v>
      </c>
    </row>
    <row r="150" spans="2:22" hidden="1" x14ac:dyDescent="0.15">
      <c r="B150" s="37">
        <v>898</v>
      </c>
      <c r="C150" s="44">
        <v>41390</v>
      </c>
      <c r="D150" s="37">
        <v>1721010</v>
      </c>
      <c r="E150" s="37">
        <v>160</v>
      </c>
      <c r="F150" s="37" t="s">
        <v>180</v>
      </c>
      <c r="G150" s="37">
        <v>0</v>
      </c>
      <c r="H150" s="37">
        <v>0</v>
      </c>
      <c r="I150" s="37">
        <v>160</v>
      </c>
      <c r="J150" s="37">
        <v>90560</v>
      </c>
      <c r="K150" s="37">
        <v>33.340000000000003</v>
      </c>
      <c r="L150" s="37">
        <v>0</v>
      </c>
      <c r="M150" s="37"/>
      <c r="N150" s="37"/>
      <c r="O150" s="37">
        <v>0</v>
      </c>
      <c r="P150" s="37">
        <v>9999999999</v>
      </c>
      <c r="Q150" s="37" t="s">
        <v>280</v>
      </c>
      <c r="R150" s="23">
        <v>41471.627106481479</v>
      </c>
      <c r="S150" s="37">
        <v>9999999999</v>
      </c>
      <c r="T150" s="37" t="s">
        <v>280</v>
      </c>
      <c r="U150" s="45">
        <v>41471.627106481479</v>
      </c>
      <c r="V150" s="37">
        <v>1</v>
      </c>
    </row>
    <row r="151" spans="2:22" hidden="1" x14ac:dyDescent="0.15">
      <c r="B151" s="37">
        <v>898</v>
      </c>
      <c r="C151" s="44">
        <v>41390</v>
      </c>
      <c r="D151" s="37">
        <v>1800328</v>
      </c>
      <c r="E151" s="37">
        <v>160</v>
      </c>
      <c r="F151" s="37" t="s">
        <v>180</v>
      </c>
      <c r="G151" s="37">
        <v>0</v>
      </c>
      <c r="H151" s="37">
        <v>0</v>
      </c>
      <c r="I151" s="37">
        <v>160</v>
      </c>
      <c r="J151" s="37">
        <v>46080</v>
      </c>
      <c r="K151" s="37">
        <v>33.33</v>
      </c>
      <c r="L151" s="37">
        <v>0</v>
      </c>
      <c r="M151" s="37"/>
      <c r="N151" s="37"/>
      <c r="O151" s="37">
        <v>0</v>
      </c>
      <c r="P151" s="37">
        <v>9999999999</v>
      </c>
      <c r="Q151" s="37" t="s">
        <v>280</v>
      </c>
      <c r="R151" s="23">
        <v>41471.627106481479</v>
      </c>
      <c r="S151" s="37">
        <v>9999999999</v>
      </c>
      <c r="T151" s="37" t="s">
        <v>280</v>
      </c>
      <c r="U151" s="45">
        <v>41471.627106481479</v>
      </c>
      <c r="V151" s="37">
        <v>1</v>
      </c>
    </row>
    <row r="152" spans="2:22" hidden="1" x14ac:dyDescent="0.15">
      <c r="B152" s="37">
        <v>898</v>
      </c>
      <c r="C152" s="44">
        <v>41397</v>
      </c>
      <c r="D152" s="37">
        <v>1711057</v>
      </c>
      <c r="E152" s="37">
        <v>160</v>
      </c>
      <c r="F152" s="37" t="s">
        <v>180</v>
      </c>
      <c r="G152" s="37">
        <v>0</v>
      </c>
      <c r="H152" s="37">
        <v>0</v>
      </c>
      <c r="I152" s="37">
        <v>160</v>
      </c>
      <c r="J152" s="37">
        <v>27680</v>
      </c>
      <c r="K152" s="37">
        <v>33.33</v>
      </c>
      <c r="L152" s="37">
        <v>0</v>
      </c>
      <c r="M152" s="37"/>
      <c r="N152" s="37"/>
      <c r="O152" s="37">
        <v>0</v>
      </c>
      <c r="P152" s="37">
        <v>9999999999</v>
      </c>
      <c r="Q152" s="37" t="s">
        <v>280</v>
      </c>
      <c r="R152" s="23">
        <v>41471.627106481479</v>
      </c>
      <c r="S152" s="37">
        <v>9999999999</v>
      </c>
      <c r="T152" s="37" t="s">
        <v>280</v>
      </c>
      <c r="U152" s="45">
        <v>41471.627106481479</v>
      </c>
      <c r="V152" s="37">
        <v>1</v>
      </c>
    </row>
    <row r="153" spans="2:22" hidden="1" x14ac:dyDescent="0.15">
      <c r="B153" s="37">
        <v>898</v>
      </c>
      <c r="C153" s="44">
        <v>41397</v>
      </c>
      <c r="D153" s="37">
        <v>1721010</v>
      </c>
      <c r="E153" s="37">
        <v>160</v>
      </c>
      <c r="F153" s="37" t="s">
        <v>180</v>
      </c>
      <c r="G153" s="37">
        <v>0</v>
      </c>
      <c r="H153" s="37">
        <v>0</v>
      </c>
      <c r="I153" s="37">
        <v>160</v>
      </c>
      <c r="J153" s="37">
        <v>90560</v>
      </c>
      <c r="K153" s="37">
        <v>33.340000000000003</v>
      </c>
      <c r="L153" s="37">
        <v>0</v>
      </c>
      <c r="M153" s="37"/>
      <c r="N153" s="37"/>
      <c r="O153" s="37">
        <v>0</v>
      </c>
      <c r="P153" s="37">
        <v>9999999999</v>
      </c>
      <c r="Q153" s="37" t="s">
        <v>280</v>
      </c>
      <c r="R153" s="23">
        <v>41471.627106481479</v>
      </c>
      <c r="S153" s="37">
        <v>9999999999</v>
      </c>
      <c r="T153" s="37" t="s">
        <v>280</v>
      </c>
      <c r="U153" s="45">
        <v>41471.627106481479</v>
      </c>
      <c r="V153" s="37">
        <v>1</v>
      </c>
    </row>
    <row r="154" spans="2:22" hidden="1" x14ac:dyDescent="0.15">
      <c r="B154" s="37">
        <v>898</v>
      </c>
      <c r="C154" s="44">
        <v>41397</v>
      </c>
      <c r="D154" s="37">
        <v>1800328</v>
      </c>
      <c r="E154" s="37">
        <v>160</v>
      </c>
      <c r="F154" s="37" t="s">
        <v>180</v>
      </c>
      <c r="G154" s="37">
        <v>0</v>
      </c>
      <c r="H154" s="37">
        <v>0</v>
      </c>
      <c r="I154" s="37">
        <v>160</v>
      </c>
      <c r="J154" s="37">
        <v>46080</v>
      </c>
      <c r="K154" s="37">
        <v>33.33</v>
      </c>
      <c r="L154" s="37">
        <v>0</v>
      </c>
      <c r="M154" s="37"/>
      <c r="N154" s="37"/>
      <c r="O154" s="37">
        <v>0</v>
      </c>
      <c r="P154" s="37">
        <v>9999999999</v>
      </c>
      <c r="Q154" s="37" t="s">
        <v>280</v>
      </c>
      <c r="R154" s="23">
        <v>41471.627106481479</v>
      </c>
      <c r="S154" s="37">
        <v>9999999999</v>
      </c>
      <c r="T154" s="37" t="s">
        <v>280</v>
      </c>
      <c r="U154" s="45">
        <v>41471.627106481479</v>
      </c>
      <c r="V154" s="37">
        <v>1</v>
      </c>
    </row>
    <row r="155" spans="2:22" hidden="1" x14ac:dyDescent="0.15">
      <c r="B155" s="37">
        <v>898</v>
      </c>
      <c r="C155" s="44">
        <v>41404</v>
      </c>
      <c r="D155" s="37">
        <v>1711057</v>
      </c>
      <c r="E155" s="37">
        <v>160</v>
      </c>
      <c r="F155" s="37" t="s">
        <v>180</v>
      </c>
      <c r="G155" s="37">
        <v>0</v>
      </c>
      <c r="H155" s="37">
        <v>0</v>
      </c>
      <c r="I155" s="37">
        <v>160</v>
      </c>
      <c r="J155" s="37">
        <v>27680</v>
      </c>
      <c r="K155" s="37">
        <v>33.33</v>
      </c>
      <c r="L155" s="37">
        <v>0</v>
      </c>
      <c r="M155" s="37"/>
      <c r="N155" s="37"/>
      <c r="O155" s="37">
        <v>0</v>
      </c>
      <c r="P155" s="37">
        <v>9999999999</v>
      </c>
      <c r="Q155" s="37" t="s">
        <v>280</v>
      </c>
      <c r="R155" s="23">
        <v>41471.627106481479</v>
      </c>
      <c r="S155" s="37">
        <v>9999999999</v>
      </c>
      <c r="T155" s="37" t="s">
        <v>280</v>
      </c>
      <c r="U155" s="45">
        <v>41471.627106481479</v>
      </c>
      <c r="V155" s="37">
        <v>1</v>
      </c>
    </row>
    <row r="156" spans="2:22" hidden="1" x14ac:dyDescent="0.15">
      <c r="B156" s="37">
        <v>898</v>
      </c>
      <c r="C156" s="44">
        <v>41404</v>
      </c>
      <c r="D156" s="37">
        <v>1721010</v>
      </c>
      <c r="E156" s="37">
        <v>160</v>
      </c>
      <c r="F156" s="37" t="s">
        <v>180</v>
      </c>
      <c r="G156" s="37">
        <v>0</v>
      </c>
      <c r="H156" s="37">
        <v>0</v>
      </c>
      <c r="I156" s="37">
        <v>160</v>
      </c>
      <c r="J156" s="37">
        <v>90560</v>
      </c>
      <c r="K156" s="37">
        <v>33.340000000000003</v>
      </c>
      <c r="L156" s="37">
        <v>0</v>
      </c>
      <c r="M156" s="37"/>
      <c r="N156" s="37"/>
      <c r="O156" s="37">
        <v>0</v>
      </c>
      <c r="P156" s="37">
        <v>9999999999</v>
      </c>
      <c r="Q156" s="37" t="s">
        <v>280</v>
      </c>
      <c r="R156" s="23">
        <v>41471.627106481479</v>
      </c>
      <c r="S156" s="37">
        <v>9999999999</v>
      </c>
      <c r="T156" s="37" t="s">
        <v>280</v>
      </c>
      <c r="U156" s="45">
        <v>41471.627106481479</v>
      </c>
      <c r="V156" s="37">
        <v>1</v>
      </c>
    </row>
    <row r="157" spans="2:22" hidden="1" x14ac:dyDescent="0.15">
      <c r="B157" s="37">
        <v>898</v>
      </c>
      <c r="C157" s="44">
        <v>41404</v>
      </c>
      <c r="D157" s="37">
        <v>1800328</v>
      </c>
      <c r="E157" s="37">
        <v>160</v>
      </c>
      <c r="F157" s="37" t="s">
        <v>180</v>
      </c>
      <c r="G157" s="37">
        <v>0</v>
      </c>
      <c r="H157" s="37">
        <v>0</v>
      </c>
      <c r="I157" s="37">
        <v>160</v>
      </c>
      <c r="J157" s="37">
        <v>46080</v>
      </c>
      <c r="K157" s="37">
        <v>33.33</v>
      </c>
      <c r="L157" s="37">
        <v>0</v>
      </c>
      <c r="M157" s="37"/>
      <c r="N157" s="37"/>
      <c r="O157" s="37">
        <v>0</v>
      </c>
      <c r="P157" s="37">
        <v>9999999999</v>
      </c>
      <c r="Q157" s="37" t="s">
        <v>280</v>
      </c>
      <c r="R157" s="23">
        <v>41471.627106481479</v>
      </c>
      <c r="S157" s="37">
        <v>9999999999</v>
      </c>
      <c r="T157" s="37" t="s">
        <v>280</v>
      </c>
      <c r="U157" s="45">
        <v>41471.627106481479</v>
      </c>
      <c r="V157" s="37">
        <v>1</v>
      </c>
    </row>
    <row r="158" spans="2:22" hidden="1" x14ac:dyDescent="0.15">
      <c r="B158" s="37">
        <v>898</v>
      </c>
      <c r="C158" s="44">
        <v>41411</v>
      </c>
      <c r="D158" s="37">
        <v>1711057</v>
      </c>
      <c r="E158" s="37">
        <v>160</v>
      </c>
      <c r="F158" s="37" t="s">
        <v>180</v>
      </c>
      <c r="G158" s="37">
        <v>0</v>
      </c>
      <c r="H158" s="37">
        <v>0</v>
      </c>
      <c r="I158" s="37">
        <v>160</v>
      </c>
      <c r="J158" s="37">
        <v>27680</v>
      </c>
      <c r="K158" s="37">
        <v>33.33</v>
      </c>
      <c r="L158" s="37">
        <v>0</v>
      </c>
      <c r="M158" s="37"/>
      <c r="N158" s="37"/>
      <c r="O158" s="37">
        <v>0</v>
      </c>
      <c r="P158" s="37">
        <v>9999999999</v>
      </c>
      <c r="Q158" s="37" t="s">
        <v>280</v>
      </c>
      <c r="R158" s="23">
        <v>41471.627106481479</v>
      </c>
      <c r="S158" s="37">
        <v>9999999999</v>
      </c>
      <c r="T158" s="37" t="s">
        <v>280</v>
      </c>
      <c r="U158" s="45">
        <v>41471.627106481479</v>
      </c>
      <c r="V158" s="37">
        <v>1</v>
      </c>
    </row>
    <row r="159" spans="2:22" hidden="1" x14ac:dyDescent="0.15">
      <c r="B159" s="37">
        <v>898</v>
      </c>
      <c r="C159" s="44">
        <v>41411</v>
      </c>
      <c r="D159" s="37">
        <v>1721010</v>
      </c>
      <c r="E159" s="37">
        <v>160</v>
      </c>
      <c r="F159" s="37" t="s">
        <v>180</v>
      </c>
      <c r="G159" s="37">
        <v>0</v>
      </c>
      <c r="H159" s="37">
        <v>0</v>
      </c>
      <c r="I159" s="37">
        <v>160</v>
      </c>
      <c r="J159" s="37">
        <v>90560</v>
      </c>
      <c r="K159" s="37">
        <v>33.340000000000003</v>
      </c>
      <c r="L159" s="37">
        <v>0</v>
      </c>
      <c r="M159" s="37"/>
      <c r="N159" s="37"/>
      <c r="O159" s="37">
        <v>0</v>
      </c>
      <c r="P159" s="37">
        <v>9999999999</v>
      </c>
      <c r="Q159" s="37" t="s">
        <v>280</v>
      </c>
      <c r="R159" s="23">
        <v>41471.627106481479</v>
      </c>
      <c r="S159" s="37">
        <v>9999999999</v>
      </c>
      <c r="T159" s="37" t="s">
        <v>280</v>
      </c>
      <c r="U159" s="45">
        <v>41471.627106481479</v>
      </c>
      <c r="V159" s="37">
        <v>1</v>
      </c>
    </row>
    <row r="160" spans="2:22" hidden="1" x14ac:dyDescent="0.15">
      <c r="B160" s="37">
        <v>898</v>
      </c>
      <c r="C160" s="44">
        <v>41411</v>
      </c>
      <c r="D160" s="37">
        <v>1800328</v>
      </c>
      <c r="E160" s="37">
        <v>160</v>
      </c>
      <c r="F160" s="37" t="s">
        <v>180</v>
      </c>
      <c r="G160" s="37">
        <v>0</v>
      </c>
      <c r="H160" s="37">
        <v>0</v>
      </c>
      <c r="I160" s="37">
        <v>160</v>
      </c>
      <c r="J160" s="37">
        <v>46080</v>
      </c>
      <c r="K160" s="37">
        <v>33.33</v>
      </c>
      <c r="L160" s="37">
        <v>0</v>
      </c>
      <c r="M160" s="37"/>
      <c r="N160" s="37"/>
      <c r="O160" s="37">
        <v>0</v>
      </c>
      <c r="P160" s="37">
        <v>9999999999</v>
      </c>
      <c r="Q160" s="37" t="s">
        <v>280</v>
      </c>
      <c r="R160" s="23">
        <v>41471.627106481479</v>
      </c>
      <c r="S160" s="37">
        <v>9999999999</v>
      </c>
      <c r="T160" s="37" t="s">
        <v>280</v>
      </c>
      <c r="U160" s="45">
        <v>41471.627106481479</v>
      </c>
      <c r="V160" s="37">
        <v>1</v>
      </c>
    </row>
    <row r="161" spans="2:22" hidden="1" x14ac:dyDescent="0.15">
      <c r="B161" s="37">
        <v>898</v>
      </c>
      <c r="C161" s="44">
        <v>41418</v>
      </c>
      <c r="D161" s="37">
        <v>1711057</v>
      </c>
      <c r="E161" s="37">
        <v>160</v>
      </c>
      <c r="F161" s="37" t="s">
        <v>180</v>
      </c>
      <c r="G161" s="37">
        <v>0</v>
      </c>
      <c r="H161" s="37">
        <v>0</v>
      </c>
      <c r="I161" s="37">
        <v>160</v>
      </c>
      <c r="J161" s="37">
        <v>27680</v>
      </c>
      <c r="K161" s="37">
        <v>33.33</v>
      </c>
      <c r="L161" s="37">
        <v>0</v>
      </c>
      <c r="M161" s="37"/>
      <c r="N161" s="37"/>
      <c r="O161" s="37">
        <v>0</v>
      </c>
      <c r="P161" s="37">
        <v>9999999999</v>
      </c>
      <c r="Q161" s="37" t="s">
        <v>280</v>
      </c>
      <c r="R161" s="23">
        <v>41471.627106481479</v>
      </c>
      <c r="S161" s="37">
        <v>9999999999</v>
      </c>
      <c r="T161" s="37" t="s">
        <v>280</v>
      </c>
      <c r="U161" s="45">
        <v>41471.627106481479</v>
      </c>
      <c r="V161" s="37">
        <v>1</v>
      </c>
    </row>
    <row r="162" spans="2:22" hidden="1" x14ac:dyDescent="0.15">
      <c r="B162" s="37">
        <v>898</v>
      </c>
      <c r="C162" s="44">
        <v>41418</v>
      </c>
      <c r="D162" s="37">
        <v>1721010</v>
      </c>
      <c r="E162" s="37">
        <v>160</v>
      </c>
      <c r="F162" s="37" t="s">
        <v>180</v>
      </c>
      <c r="G162" s="37">
        <v>0</v>
      </c>
      <c r="H162" s="37">
        <v>0</v>
      </c>
      <c r="I162" s="37">
        <v>160</v>
      </c>
      <c r="J162" s="37">
        <v>90560</v>
      </c>
      <c r="K162" s="37">
        <v>33.340000000000003</v>
      </c>
      <c r="L162" s="37">
        <v>0</v>
      </c>
      <c r="M162" s="37"/>
      <c r="N162" s="37"/>
      <c r="O162" s="37">
        <v>0</v>
      </c>
      <c r="P162" s="37">
        <v>9999999999</v>
      </c>
      <c r="Q162" s="37" t="s">
        <v>280</v>
      </c>
      <c r="R162" s="23">
        <v>41471.627106481479</v>
      </c>
      <c r="S162" s="37">
        <v>9999999999</v>
      </c>
      <c r="T162" s="37" t="s">
        <v>280</v>
      </c>
      <c r="U162" s="45">
        <v>41471.627106481479</v>
      </c>
      <c r="V162" s="37">
        <v>1</v>
      </c>
    </row>
    <row r="163" spans="2:22" hidden="1" x14ac:dyDescent="0.15">
      <c r="B163" s="37">
        <v>898</v>
      </c>
      <c r="C163" s="44">
        <v>41418</v>
      </c>
      <c r="D163" s="37">
        <v>1800328</v>
      </c>
      <c r="E163" s="37">
        <v>160</v>
      </c>
      <c r="F163" s="37" t="s">
        <v>180</v>
      </c>
      <c r="G163" s="37">
        <v>0</v>
      </c>
      <c r="H163" s="37">
        <v>0</v>
      </c>
      <c r="I163" s="37">
        <v>160</v>
      </c>
      <c r="J163" s="37">
        <v>46080</v>
      </c>
      <c r="K163" s="37">
        <v>33.33</v>
      </c>
      <c r="L163" s="37">
        <v>0</v>
      </c>
      <c r="M163" s="37"/>
      <c r="N163" s="37"/>
      <c r="O163" s="37">
        <v>0</v>
      </c>
      <c r="P163" s="37">
        <v>9999999999</v>
      </c>
      <c r="Q163" s="37" t="s">
        <v>280</v>
      </c>
      <c r="R163" s="23">
        <v>41471.627106481479</v>
      </c>
      <c r="S163" s="37">
        <v>9999999999</v>
      </c>
      <c r="T163" s="37" t="s">
        <v>280</v>
      </c>
      <c r="U163" s="45">
        <v>41471.627106481479</v>
      </c>
      <c r="V163" s="37">
        <v>1</v>
      </c>
    </row>
    <row r="164" spans="2:22" hidden="1" x14ac:dyDescent="0.15">
      <c r="B164" s="37">
        <v>898</v>
      </c>
      <c r="C164" s="44">
        <v>41425</v>
      </c>
      <c r="D164" s="37">
        <v>1711057</v>
      </c>
      <c r="E164" s="37">
        <v>160</v>
      </c>
      <c r="F164" s="37" t="s">
        <v>180</v>
      </c>
      <c r="G164" s="37">
        <v>0</v>
      </c>
      <c r="H164" s="37">
        <v>0</v>
      </c>
      <c r="I164" s="37">
        <v>160</v>
      </c>
      <c r="J164" s="37">
        <v>27680</v>
      </c>
      <c r="K164" s="37">
        <v>33.33</v>
      </c>
      <c r="L164" s="37">
        <v>0</v>
      </c>
      <c r="M164" s="37"/>
      <c r="N164" s="37"/>
      <c r="O164" s="37">
        <v>0</v>
      </c>
      <c r="P164" s="37">
        <v>9999999999</v>
      </c>
      <c r="Q164" s="37" t="s">
        <v>280</v>
      </c>
      <c r="R164" s="23">
        <v>41471.627106481479</v>
      </c>
      <c r="S164" s="37">
        <v>9999999999</v>
      </c>
      <c r="T164" s="37" t="s">
        <v>280</v>
      </c>
      <c r="U164" s="45">
        <v>41471.627106481479</v>
      </c>
      <c r="V164" s="37">
        <v>1</v>
      </c>
    </row>
    <row r="165" spans="2:22" hidden="1" x14ac:dyDescent="0.15">
      <c r="B165" s="37">
        <v>898</v>
      </c>
      <c r="C165" s="44">
        <v>41425</v>
      </c>
      <c r="D165" s="37">
        <v>1721010</v>
      </c>
      <c r="E165" s="37">
        <v>160</v>
      </c>
      <c r="F165" s="37" t="s">
        <v>180</v>
      </c>
      <c r="G165" s="37">
        <v>0</v>
      </c>
      <c r="H165" s="37">
        <v>0</v>
      </c>
      <c r="I165" s="37">
        <v>160</v>
      </c>
      <c r="J165" s="37">
        <v>90560</v>
      </c>
      <c r="K165" s="37">
        <v>33.340000000000003</v>
      </c>
      <c r="L165" s="37">
        <v>0</v>
      </c>
      <c r="M165" s="37"/>
      <c r="N165" s="37"/>
      <c r="O165" s="37">
        <v>0</v>
      </c>
      <c r="P165" s="37">
        <v>9999999999</v>
      </c>
      <c r="Q165" s="37" t="s">
        <v>280</v>
      </c>
      <c r="R165" s="23">
        <v>41471.627106481479</v>
      </c>
      <c r="S165" s="37">
        <v>9999999999</v>
      </c>
      <c r="T165" s="37" t="s">
        <v>280</v>
      </c>
      <c r="U165" s="45">
        <v>41471.627106481479</v>
      </c>
      <c r="V165" s="37">
        <v>1</v>
      </c>
    </row>
    <row r="166" spans="2:22" hidden="1" x14ac:dyDescent="0.15">
      <c r="B166" s="37">
        <v>898</v>
      </c>
      <c r="C166" s="44">
        <v>41425</v>
      </c>
      <c r="D166" s="37">
        <v>1800328</v>
      </c>
      <c r="E166" s="37">
        <v>160</v>
      </c>
      <c r="F166" s="37" t="s">
        <v>180</v>
      </c>
      <c r="G166" s="37">
        <v>0</v>
      </c>
      <c r="H166" s="37">
        <v>0</v>
      </c>
      <c r="I166" s="37">
        <v>160</v>
      </c>
      <c r="J166" s="37">
        <v>46080</v>
      </c>
      <c r="K166" s="37">
        <v>33.33</v>
      </c>
      <c r="L166" s="37">
        <v>0</v>
      </c>
      <c r="M166" s="37"/>
      <c r="N166" s="37"/>
      <c r="O166" s="37">
        <v>0</v>
      </c>
      <c r="P166" s="37">
        <v>9999999999</v>
      </c>
      <c r="Q166" s="37" t="s">
        <v>280</v>
      </c>
      <c r="R166" s="23">
        <v>41471.627106481479</v>
      </c>
      <c r="S166" s="37">
        <v>9999999999</v>
      </c>
      <c r="T166" s="37" t="s">
        <v>280</v>
      </c>
      <c r="U166" s="45">
        <v>41471.627106481479</v>
      </c>
      <c r="V166" s="37">
        <v>1</v>
      </c>
    </row>
    <row r="167" spans="2:22" hidden="1" x14ac:dyDescent="0.15">
      <c r="B167" s="37">
        <v>899</v>
      </c>
      <c r="C167" s="44">
        <v>41383</v>
      </c>
      <c r="D167" s="37">
        <v>1711057</v>
      </c>
      <c r="E167" s="37">
        <v>160</v>
      </c>
      <c r="F167" s="37" t="s">
        <v>180</v>
      </c>
      <c r="G167" s="37">
        <v>0</v>
      </c>
      <c r="H167" s="37">
        <v>0</v>
      </c>
      <c r="I167" s="37">
        <v>160</v>
      </c>
      <c r="J167" s="37">
        <v>27680</v>
      </c>
      <c r="K167" s="37">
        <v>33.33</v>
      </c>
      <c r="L167" s="37">
        <v>0</v>
      </c>
      <c r="M167" s="37"/>
      <c r="N167" s="37"/>
      <c r="O167" s="37">
        <v>0</v>
      </c>
      <c r="P167" s="37">
        <v>9999999999</v>
      </c>
      <c r="Q167" s="37" t="s">
        <v>280</v>
      </c>
      <c r="R167" s="45">
        <v>41471.627106481479</v>
      </c>
      <c r="S167" s="37">
        <v>9999999999</v>
      </c>
      <c r="T167" s="37" t="s">
        <v>280</v>
      </c>
      <c r="U167" s="45">
        <v>41471.627106481479</v>
      </c>
      <c r="V167" s="37">
        <v>1</v>
      </c>
    </row>
    <row r="168" spans="2:22" hidden="1" x14ac:dyDescent="0.15">
      <c r="B168" s="37">
        <v>899</v>
      </c>
      <c r="C168" s="44">
        <v>41383</v>
      </c>
      <c r="D168" s="37">
        <v>1721010</v>
      </c>
      <c r="E168" s="37">
        <v>160</v>
      </c>
      <c r="F168" s="37" t="s">
        <v>180</v>
      </c>
      <c r="G168" s="37">
        <v>0</v>
      </c>
      <c r="H168" s="37">
        <v>0</v>
      </c>
      <c r="I168" s="37">
        <v>160</v>
      </c>
      <c r="J168" s="37">
        <v>90560</v>
      </c>
      <c r="K168" s="37">
        <v>33.33</v>
      </c>
      <c r="L168" s="37">
        <v>0</v>
      </c>
      <c r="M168" s="37"/>
      <c r="N168" s="37"/>
      <c r="O168" s="37">
        <v>0</v>
      </c>
      <c r="P168" s="37">
        <v>9999999999</v>
      </c>
      <c r="Q168" s="37" t="s">
        <v>280</v>
      </c>
      <c r="R168" s="45">
        <v>41471.627106481479</v>
      </c>
      <c r="S168" s="37">
        <v>9999999999</v>
      </c>
      <c r="T168" s="37" t="s">
        <v>280</v>
      </c>
      <c r="U168" s="45">
        <v>41471.627106481479</v>
      </c>
      <c r="V168" s="37">
        <v>1</v>
      </c>
    </row>
    <row r="169" spans="2:22" hidden="1" x14ac:dyDescent="0.15">
      <c r="B169" s="37">
        <v>899</v>
      </c>
      <c r="C169" s="44">
        <v>41383</v>
      </c>
      <c r="D169" s="37">
        <v>1721024</v>
      </c>
      <c r="E169" s="37">
        <v>160</v>
      </c>
      <c r="F169" s="37" t="s">
        <v>180</v>
      </c>
      <c r="G169" s="37">
        <v>0</v>
      </c>
      <c r="H169" s="37">
        <v>0</v>
      </c>
      <c r="I169" s="37">
        <v>160</v>
      </c>
      <c r="J169" s="37">
        <v>138240</v>
      </c>
      <c r="K169" s="37">
        <v>33.340000000000003</v>
      </c>
      <c r="L169" s="37">
        <v>0</v>
      </c>
      <c r="M169" s="37"/>
      <c r="N169" s="37"/>
      <c r="O169" s="37">
        <v>0</v>
      </c>
      <c r="P169" s="37">
        <v>9999999999</v>
      </c>
      <c r="Q169" s="37" t="s">
        <v>280</v>
      </c>
      <c r="R169" s="45">
        <v>41471.627106481479</v>
      </c>
      <c r="S169" s="37">
        <v>9999999999</v>
      </c>
      <c r="T169" s="37" t="s">
        <v>280</v>
      </c>
      <c r="U169" s="45">
        <v>41471.627106481479</v>
      </c>
      <c r="V169" s="37">
        <v>1</v>
      </c>
    </row>
    <row r="170" spans="2:22" hidden="1" x14ac:dyDescent="0.15">
      <c r="B170" s="37">
        <v>899</v>
      </c>
      <c r="C170" s="44">
        <v>41390</v>
      </c>
      <c r="D170" s="37">
        <v>1711057</v>
      </c>
      <c r="E170" s="37">
        <v>160</v>
      </c>
      <c r="F170" s="37" t="s">
        <v>180</v>
      </c>
      <c r="G170" s="37">
        <v>0</v>
      </c>
      <c r="H170" s="37">
        <v>0</v>
      </c>
      <c r="I170" s="37">
        <v>160</v>
      </c>
      <c r="J170" s="37">
        <v>27680</v>
      </c>
      <c r="K170" s="37">
        <v>33.33</v>
      </c>
      <c r="L170" s="37">
        <v>0</v>
      </c>
      <c r="M170" s="37"/>
      <c r="N170" s="37"/>
      <c r="O170" s="37">
        <v>0</v>
      </c>
      <c r="P170" s="37">
        <v>9999999999</v>
      </c>
      <c r="Q170" s="37" t="s">
        <v>280</v>
      </c>
      <c r="R170" s="45">
        <v>41471.627106481479</v>
      </c>
      <c r="S170" s="37">
        <v>9999999999</v>
      </c>
      <c r="T170" s="37" t="s">
        <v>280</v>
      </c>
      <c r="U170" s="45">
        <v>41471.627106481479</v>
      </c>
      <c r="V170" s="37">
        <v>1</v>
      </c>
    </row>
    <row r="171" spans="2:22" hidden="1" x14ac:dyDescent="0.15">
      <c r="B171" s="37">
        <v>899</v>
      </c>
      <c r="C171" s="44">
        <v>41390</v>
      </c>
      <c r="D171" s="37">
        <v>1721010</v>
      </c>
      <c r="E171" s="37">
        <v>160</v>
      </c>
      <c r="F171" s="37" t="s">
        <v>180</v>
      </c>
      <c r="G171" s="37">
        <v>0</v>
      </c>
      <c r="H171" s="37">
        <v>0</v>
      </c>
      <c r="I171" s="37">
        <v>160</v>
      </c>
      <c r="J171" s="37">
        <v>90560</v>
      </c>
      <c r="K171" s="37">
        <v>33.33</v>
      </c>
      <c r="L171" s="37">
        <v>0</v>
      </c>
      <c r="M171" s="37"/>
      <c r="N171" s="37"/>
      <c r="O171" s="37">
        <v>0</v>
      </c>
      <c r="P171" s="37">
        <v>9999999999</v>
      </c>
      <c r="Q171" s="37" t="s">
        <v>280</v>
      </c>
      <c r="R171" s="45">
        <v>41471.627106481479</v>
      </c>
      <c r="S171" s="37">
        <v>9999999999</v>
      </c>
      <c r="T171" s="37" t="s">
        <v>280</v>
      </c>
      <c r="U171" s="45">
        <v>41471.627106481479</v>
      </c>
      <c r="V171" s="37">
        <v>1</v>
      </c>
    </row>
    <row r="172" spans="2:22" hidden="1" x14ac:dyDescent="0.15">
      <c r="B172" s="37">
        <v>899</v>
      </c>
      <c r="C172" s="44">
        <v>41390</v>
      </c>
      <c r="D172" s="37">
        <v>1721024</v>
      </c>
      <c r="E172" s="37">
        <v>160</v>
      </c>
      <c r="F172" s="37" t="s">
        <v>180</v>
      </c>
      <c r="G172" s="37">
        <v>0</v>
      </c>
      <c r="H172" s="37">
        <v>0</v>
      </c>
      <c r="I172" s="37">
        <v>160</v>
      </c>
      <c r="J172" s="37">
        <v>138240</v>
      </c>
      <c r="K172" s="37">
        <v>33.340000000000003</v>
      </c>
      <c r="L172" s="37">
        <v>0</v>
      </c>
      <c r="M172" s="37"/>
      <c r="N172" s="37"/>
      <c r="O172" s="37">
        <v>0</v>
      </c>
      <c r="P172" s="37">
        <v>9999999999</v>
      </c>
      <c r="Q172" s="37" t="s">
        <v>280</v>
      </c>
      <c r="R172" s="45">
        <v>41471.627106481479</v>
      </c>
      <c r="S172" s="37">
        <v>9999999999</v>
      </c>
      <c r="T172" s="37" t="s">
        <v>280</v>
      </c>
      <c r="U172" s="45">
        <v>41471.627106481479</v>
      </c>
      <c r="V172" s="37">
        <v>1</v>
      </c>
    </row>
    <row r="173" spans="2:22" hidden="1" x14ac:dyDescent="0.15">
      <c r="B173" s="37">
        <v>899</v>
      </c>
      <c r="C173" s="44">
        <v>41397</v>
      </c>
      <c r="D173" s="37">
        <v>1711057</v>
      </c>
      <c r="E173" s="37">
        <v>160</v>
      </c>
      <c r="F173" s="37" t="s">
        <v>180</v>
      </c>
      <c r="G173" s="37">
        <v>0</v>
      </c>
      <c r="H173" s="37">
        <v>0</v>
      </c>
      <c r="I173" s="37">
        <v>160</v>
      </c>
      <c r="J173" s="37">
        <v>27680</v>
      </c>
      <c r="K173" s="37">
        <v>33.33</v>
      </c>
      <c r="L173" s="37">
        <v>0</v>
      </c>
      <c r="M173" s="37"/>
      <c r="N173" s="37"/>
      <c r="O173" s="37">
        <v>0</v>
      </c>
      <c r="P173" s="37">
        <v>9999999999</v>
      </c>
      <c r="Q173" s="37" t="s">
        <v>280</v>
      </c>
      <c r="R173" s="45">
        <v>41471.627106481479</v>
      </c>
      <c r="S173" s="37">
        <v>9999999999</v>
      </c>
      <c r="T173" s="37" t="s">
        <v>280</v>
      </c>
      <c r="U173" s="45">
        <v>41471.627106481479</v>
      </c>
      <c r="V173" s="37">
        <v>1</v>
      </c>
    </row>
    <row r="174" spans="2:22" hidden="1" x14ac:dyDescent="0.15">
      <c r="B174" s="37">
        <v>899</v>
      </c>
      <c r="C174" s="44">
        <v>41397</v>
      </c>
      <c r="D174" s="37">
        <v>1721010</v>
      </c>
      <c r="E174" s="37">
        <v>160</v>
      </c>
      <c r="F174" s="37" t="s">
        <v>180</v>
      </c>
      <c r="G174" s="37">
        <v>0</v>
      </c>
      <c r="H174" s="37">
        <v>0</v>
      </c>
      <c r="I174" s="37">
        <v>160</v>
      </c>
      <c r="J174" s="37">
        <v>90560</v>
      </c>
      <c r="K174" s="37">
        <v>33.33</v>
      </c>
      <c r="L174" s="37">
        <v>0</v>
      </c>
      <c r="M174" s="37"/>
      <c r="N174" s="37"/>
      <c r="O174" s="37">
        <v>0</v>
      </c>
      <c r="P174" s="37">
        <v>9999999999</v>
      </c>
      <c r="Q174" s="37" t="s">
        <v>280</v>
      </c>
      <c r="R174" s="45">
        <v>41471.627106481479</v>
      </c>
      <c r="S174" s="37">
        <v>9999999999</v>
      </c>
      <c r="T174" s="37" t="s">
        <v>280</v>
      </c>
      <c r="U174" s="45">
        <v>41471.627106481479</v>
      </c>
      <c r="V174" s="37">
        <v>1</v>
      </c>
    </row>
    <row r="175" spans="2:22" hidden="1" x14ac:dyDescent="0.15">
      <c r="B175" s="37">
        <v>899</v>
      </c>
      <c r="C175" s="44">
        <v>41397</v>
      </c>
      <c r="D175" s="37">
        <v>1721024</v>
      </c>
      <c r="E175" s="37">
        <v>160</v>
      </c>
      <c r="F175" s="37" t="s">
        <v>180</v>
      </c>
      <c r="G175" s="37">
        <v>0</v>
      </c>
      <c r="H175" s="37">
        <v>0</v>
      </c>
      <c r="I175" s="37">
        <v>160</v>
      </c>
      <c r="J175" s="37">
        <v>138240</v>
      </c>
      <c r="K175" s="37">
        <v>33.340000000000003</v>
      </c>
      <c r="L175" s="37">
        <v>0</v>
      </c>
      <c r="M175" s="37"/>
      <c r="N175" s="37"/>
      <c r="O175" s="37">
        <v>0</v>
      </c>
      <c r="P175" s="37">
        <v>9999999999</v>
      </c>
      <c r="Q175" s="37" t="s">
        <v>280</v>
      </c>
      <c r="R175" s="45">
        <v>41471.627106481479</v>
      </c>
      <c r="S175" s="37">
        <v>9999999999</v>
      </c>
      <c r="T175" s="37" t="s">
        <v>280</v>
      </c>
      <c r="U175" s="45">
        <v>41471.627106481479</v>
      </c>
      <c r="V175" s="37">
        <v>1</v>
      </c>
    </row>
    <row r="176" spans="2:22" hidden="1" x14ac:dyDescent="0.15">
      <c r="B176" s="37">
        <v>899</v>
      </c>
      <c r="C176" s="44">
        <v>41404</v>
      </c>
      <c r="D176" s="37">
        <v>1711057</v>
      </c>
      <c r="E176" s="37">
        <v>160</v>
      </c>
      <c r="F176" s="37" t="s">
        <v>180</v>
      </c>
      <c r="G176" s="37">
        <v>0</v>
      </c>
      <c r="H176" s="37">
        <v>0</v>
      </c>
      <c r="I176" s="37">
        <v>160</v>
      </c>
      <c r="J176" s="37">
        <v>27680</v>
      </c>
      <c r="K176" s="37">
        <v>33.33</v>
      </c>
      <c r="L176" s="37">
        <v>0</v>
      </c>
      <c r="M176" s="37"/>
      <c r="N176" s="37"/>
      <c r="O176" s="37">
        <v>0</v>
      </c>
      <c r="P176" s="37">
        <v>9999999999</v>
      </c>
      <c r="Q176" s="37" t="s">
        <v>280</v>
      </c>
      <c r="R176" s="45">
        <v>41471.627106481479</v>
      </c>
      <c r="S176" s="37">
        <v>9999999999</v>
      </c>
      <c r="T176" s="37" t="s">
        <v>280</v>
      </c>
      <c r="U176" s="45">
        <v>41471.627106481479</v>
      </c>
      <c r="V176" s="37">
        <v>1</v>
      </c>
    </row>
    <row r="177" spans="2:22" hidden="1" x14ac:dyDescent="0.15">
      <c r="B177" s="37">
        <v>899</v>
      </c>
      <c r="C177" s="44">
        <v>41404</v>
      </c>
      <c r="D177" s="37">
        <v>1721010</v>
      </c>
      <c r="E177" s="37">
        <v>160</v>
      </c>
      <c r="F177" s="37" t="s">
        <v>180</v>
      </c>
      <c r="G177" s="37">
        <v>0</v>
      </c>
      <c r="H177" s="37">
        <v>0</v>
      </c>
      <c r="I177" s="37">
        <v>160</v>
      </c>
      <c r="J177" s="37">
        <v>90560</v>
      </c>
      <c r="K177" s="37">
        <v>33.33</v>
      </c>
      <c r="L177" s="37">
        <v>0</v>
      </c>
      <c r="M177" s="37"/>
      <c r="N177" s="37"/>
      <c r="O177" s="37">
        <v>0</v>
      </c>
      <c r="P177" s="37">
        <v>9999999999</v>
      </c>
      <c r="Q177" s="37" t="s">
        <v>280</v>
      </c>
      <c r="R177" s="45">
        <v>41471.627106481479</v>
      </c>
      <c r="S177" s="37">
        <v>9999999999</v>
      </c>
      <c r="T177" s="37" t="s">
        <v>280</v>
      </c>
      <c r="U177" s="45">
        <v>41471.627106481479</v>
      </c>
      <c r="V177" s="37">
        <v>1</v>
      </c>
    </row>
    <row r="178" spans="2:22" hidden="1" x14ac:dyDescent="0.15">
      <c r="B178" s="37">
        <v>899</v>
      </c>
      <c r="C178" s="44">
        <v>41404</v>
      </c>
      <c r="D178" s="37">
        <v>1721024</v>
      </c>
      <c r="E178" s="37">
        <v>160</v>
      </c>
      <c r="F178" s="37" t="s">
        <v>180</v>
      </c>
      <c r="G178" s="37">
        <v>0</v>
      </c>
      <c r="H178" s="37">
        <v>0</v>
      </c>
      <c r="I178" s="37">
        <v>160</v>
      </c>
      <c r="J178" s="37">
        <v>138240</v>
      </c>
      <c r="K178" s="37">
        <v>33.340000000000003</v>
      </c>
      <c r="L178" s="37">
        <v>0</v>
      </c>
      <c r="M178" s="37"/>
      <c r="N178" s="37"/>
      <c r="O178" s="37">
        <v>0</v>
      </c>
      <c r="P178" s="37">
        <v>9999999999</v>
      </c>
      <c r="Q178" s="37" t="s">
        <v>280</v>
      </c>
      <c r="R178" s="45">
        <v>41471.627106481479</v>
      </c>
      <c r="S178" s="37">
        <v>9999999999</v>
      </c>
      <c r="T178" s="37" t="s">
        <v>280</v>
      </c>
      <c r="U178" s="45">
        <v>41471.627106481479</v>
      </c>
      <c r="V178" s="37">
        <v>1</v>
      </c>
    </row>
    <row r="179" spans="2:22" hidden="1" x14ac:dyDescent="0.15">
      <c r="B179" s="37">
        <v>899</v>
      </c>
      <c r="C179" s="44">
        <v>41411</v>
      </c>
      <c r="D179" s="37">
        <v>1711057</v>
      </c>
      <c r="E179" s="37">
        <v>160</v>
      </c>
      <c r="F179" s="37" t="s">
        <v>180</v>
      </c>
      <c r="G179" s="37">
        <v>0</v>
      </c>
      <c r="H179" s="37">
        <v>0</v>
      </c>
      <c r="I179" s="37">
        <v>160</v>
      </c>
      <c r="J179" s="37">
        <v>27680</v>
      </c>
      <c r="K179" s="37">
        <v>33.33</v>
      </c>
      <c r="L179" s="37">
        <v>0</v>
      </c>
      <c r="M179" s="37"/>
      <c r="N179" s="37"/>
      <c r="O179" s="37">
        <v>0</v>
      </c>
      <c r="P179" s="37">
        <v>9999999999</v>
      </c>
      <c r="Q179" s="37" t="s">
        <v>280</v>
      </c>
      <c r="R179" s="45">
        <v>41471.627106481479</v>
      </c>
      <c r="S179" s="37">
        <v>9999999999</v>
      </c>
      <c r="T179" s="37" t="s">
        <v>280</v>
      </c>
      <c r="U179" s="45">
        <v>41471.627106481479</v>
      </c>
      <c r="V179" s="37">
        <v>1</v>
      </c>
    </row>
    <row r="180" spans="2:22" hidden="1" x14ac:dyDescent="0.15">
      <c r="B180" s="37">
        <v>899</v>
      </c>
      <c r="C180" s="44">
        <v>41411</v>
      </c>
      <c r="D180" s="37">
        <v>1721010</v>
      </c>
      <c r="E180" s="37">
        <v>160</v>
      </c>
      <c r="F180" s="37" t="s">
        <v>180</v>
      </c>
      <c r="G180" s="37">
        <v>0</v>
      </c>
      <c r="H180" s="37">
        <v>0</v>
      </c>
      <c r="I180" s="37">
        <v>160</v>
      </c>
      <c r="J180" s="37">
        <v>90560</v>
      </c>
      <c r="K180" s="37">
        <v>33.33</v>
      </c>
      <c r="L180" s="37">
        <v>0</v>
      </c>
      <c r="M180" s="37"/>
      <c r="N180" s="37"/>
      <c r="O180" s="37">
        <v>0</v>
      </c>
      <c r="P180" s="37">
        <v>9999999999</v>
      </c>
      <c r="Q180" s="37" t="s">
        <v>280</v>
      </c>
      <c r="R180" s="45">
        <v>41471.627106481479</v>
      </c>
      <c r="S180" s="37">
        <v>9999999999</v>
      </c>
      <c r="T180" s="37" t="s">
        <v>280</v>
      </c>
      <c r="U180" s="45">
        <v>41471.627106481479</v>
      </c>
      <c r="V180" s="37">
        <v>1</v>
      </c>
    </row>
    <row r="181" spans="2:22" hidden="1" x14ac:dyDescent="0.15">
      <c r="B181" s="37">
        <v>899</v>
      </c>
      <c r="C181" s="44">
        <v>41411</v>
      </c>
      <c r="D181" s="37">
        <v>1721024</v>
      </c>
      <c r="E181" s="37">
        <v>160</v>
      </c>
      <c r="F181" s="37" t="s">
        <v>180</v>
      </c>
      <c r="G181" s="37">
        <v>0</v>
      </c>
      <c r="H181" s="37">
        <v>0</v>
      </c>
      <c r="I181" s="37">
        <v>160</v>
      </c>
      <c r="J181" s="37">
        <v>138240</v>
      </c>
      <c r="K181" s="37">
        <v>33.340000000000003</v>
      </c>
      <c r="L181" s="37">
        <v>0</v>
      </c>
      <c r="M181" s="37"/>
      <c r="N181" s="37"/>
      <c r="O181" s="37">
        <v>0</v>
      </c>
      <c r="P181" s="37">
        <v>9999999999</v>
      </c>
      <c r="Q181" s="37" t="s">
        <v>280</v>
      </c>
      <c r="R181" s="45">
        <v>41471.627106481479</v>
      </c>
      <c r="S181" s="37">
        <v>9999999999</v>
      </c>
      <c r="T181" s="37" t="s">
        <v>280</v>
      </c>
      <c r="U181" s="45">
        <v>41471.627106481479</v>
      </c>
      <c r="V181" s="37">
        <v>1</v>
      </c>
    </row>
    <row r="182" spans="2:22" hidden="1" x14ac:dyDescent="0.15">
      <c r="B182" s="37">
        <v>899</v>
      </c>
      <c r="C182" s="44">
        <v>41418</v>
      </c>
      <c r="D182" s="37">
        <v>1711057</v>
      </c>
      <c r="E182" s="37">
        <v>160</v>
      </c>
      <c r="F182" s="37" t="s">
        <v>180</v>
      </c>
      <c r="G182" s="37">
        <v>0</v>
      </c>
      <c r="H182" s="37">
        <v>0</v>
      </c>
      <c r="I182" s="37">
        <v>160</v>
      </c>
      <c r="J182" s="37">
        <v>27680</v>
      </c>
      <c r="K182" s="37">
        <v>33.33</v>
      </c>
      <c r="L182" s="37">
        <v>0</v>
      </c>
      <c r="M182" s="37"/>
      <c r="N182" s="37"/>
      <c r="O182" s="37">
        <v>0</v>
      </c>
      <c r="P182" s="37">
        <v>9999999999</v>
      </c>
      <c r="Q182" s="37" t="s">
        <v>280</v>
      </c>
      <c r="R182" s="45">
        <v>41471.627106481479</v>
      </c>
      <c r="S182" s="37">
        <v>9999999999</v>
      </c>
      <c r="T182" s="37" t="s">
        <v>280</v>
      </c>
      <c r="U182" s="45">
        <v>41471.627106481479</v>
      </c>
      <c r="V182" s="37">
        <v>1</v>
      </c>
    </row>
    <row r="183" spans="2:22" hidden="1" x14ac:dyDescent="0.15">
      <c r="B183" s="37">
        <v>899</v>
      </c>
      <c r="C183" s="44">
        <v>41418</v>
      </c>
      <c r="D183" s="37">
        <v>1721010</v>
      </c>
      <c r="E183" s="37">
        <v>160</v>
      </c>
      <c r="F183" s="37" t="s">
        <v>180</v>
      </c>
      <c r="G183" s="37">
        <v>0</v>
      </c>
      <c r="H183" s="37">
        <v>0</v>
      </c>
      <c r="I183" s="37">
        <v>160</v>
      </c>
      <c r="J183" s="37">
        <v>90560</v>
      </c>
      <c r="K183" s="37">
        <v>33.33</v>
      </c>
      <c r="L183" s="37">
        <v>0</v>
      </c>
      <c r="M183" s="37"/>
      <c r="N183" s="37"/>
      <c r="O183" s="37">
        <v>0</v>
      </c>
      <c r="P183" s="37">
        <v>9999999999</v>
      </c>
      <c r="Q183" s="37" t="s">
        <v>280</v>
      </c>
      <c r="R183" s="45">
        <v>41471.627106481479</v>
      </c>
      <c r="S183" s="37">
        <v>9999999999</v>
      </c>
      <c r="T183" s="37" t="s">
        <v>280</v>
      </c>
      <c r="U183" s="45">
        <v>41471.627106481479</v>
      </c>
      <c r="V183" s="37">
        <v>1</v>
      </c>
    </row>
    <row r="184" spans="2:22" hidden="1" x14ac:dyDescent="0.15">
      <c r="B184" s="37">
        <v>899</v>
      </c>
      <c r="C184" s="44">
        <v>41418</v>
      </c>
      <c r="D184" s="37">
        <v>1721024</v>
      </c>
      <c r="E184" s="37">
        <v>160</v>
      </c>
      <c r="F184" s="37" t="s">
        <v>180</v>
      </c>
      <c r="G184" s="37">
        <v>0</v>
      </c>
      <c r="H184" s="37">
        <v>0</v>
      </c>
      <c r="I184" s="37">
        <v>160</v>
      </c>
      <c r="J184" s="37">
        <v>138240</v>
      </c>
      <c r="K184" s="37">
        <v>33.340000000000003</v>
      </c>
      <c r="L184" s="37">
        <v>0</v>
      </c>
      <c r="M184" s="37"/>
      <c r="N184" s="37"/>
      <c r="O184" s="37">
        <v>0</v>
      </c>
      <c r="P184" s="37">
        <v>9999999999</v>
      </c>
      <c r="Q184" s="37" t="s">
        <v>280</v>
      </c>
      <c r="R184" s="45">
        <v>41471.627106481479</v>
      </c>
      <c r="S184" s="37">
        <v>9999999999</v>
      </c>
      <c r="T184" s="37" t="s">
        <v>280</v>
      </c>
      <c r="U184" s="45">
        <v>41471.627106481479</v>
      </c>
      <c r="V184" s="37">
        <v>1</v>
      </c>
    </row>
    <row r="185" spans="2:22" hidden="1" x14ac:dyDescent="0.15">
      <c r="B185" s="37">
        <v>899</v>
      </c>
      <c r="C185" s="44">
        <v>41425</v>
      </c>
      <c r="D185" s="37">
        <v>1711057</v>
      </c>
      <c r="E185" s="37">
        <v>160</v>
      </c>
      <c r="F185" s="37" t="s">
        <v>180</v>
      </c>
      <c r="G185" s="37">
        <v>0</v>
      </c>
      <c r="H185" s="37">
        <v>0</v>
      </c>
      <c r="I185" s="37">
        <v>160</v>
      </c>
      <c r="J185" s="37">
        <v>27680</v>
      </c>
      <c r="K185" s="37">
        <v>33.33</v>
      </c>
      <c r="L185" s="37">
        <v>0</v>
      </c>
      <c r="M185" s="37"/>
      <c r="N185" s="37"/>
      <c r="O185" s="37">
        <v>0</v>
      </c>
      <c r="P185" s="37">
        <v>9999999999</v>
      </c>
      <c r="Q185" s="37" t="s">
        <v>280</v>
      </c>
      <c r="R185" s="45">
        <v>41471.627106481479</v>
      </c>
      <c r="S185" s="37">
        <v>9999999999</v>
      </c>
      <c r="T185" s="37" t="s">
        <v>280</v>
      </c>
      <c r="U185" s="45">
        <v>41471.627106481479</v>
      </c>
      <c r="V185" s="37">
        <v>1</v>
      </c>
    </row>
    <row r="186" spans="2:22" hidden="1" x14ac:dyDescent="0.15">
      <c r="B186" s="37">
        <v>899</v>
      </c>
      <c r="C186" s="44">
        <v>41425</v>
      </c>
      <c r="D186" s="37">
        <v>1721010</v>
      </c>
      <c r="E186" s="37">
        <v>160</v>
      </c>
      <c r="F186" s="37" t="s">
        <v>180</v>
      </c>
      <c r="G186" s="37">
        <v>0</v>
      </c>
      <c r="H186" s="37">
        <v>0</v>
      </c>
      <c r="I186" s="37">
        <v>160</v>
      </c>
      <c r="J186" s="37">
        <v>90560</v>
      </c>
      <c r="K186" s="37">
        <v>33.33</v>
      </c>
      <c r="L186" s="37">
        <v>0</v>
      </c>
      <c r="M186" s="37"/>
      <c r="N186" s="37"/>
      <c r="O186" s="37">
        <v>0</v>
      </c>
      <c r="P186" s="37">
        <v>9999999999</v>
      </c>
      <c r="Q186" s="37" t="s">
        <v>280</v>
      </c>
      <c r="R186" s="45">
        <v>41471.627106481479</v>
      </c>
      <c r="S186" s="37">
        <v>9999999999</v>
      </c>
      <c r="T186" s="37" t="s">
        <v>280</v>
      </c>
      <c r="U186" s="45">
        <v>41471.627106481479</v>
      </c>
      <c r="V186" s="37">
        <v>1</v>
      </c>
    </row>
    <row r="187" spans="2:22" hidden="1" x14ac:dyDescent="0.15">
      <c r="B187" s="37">
        <v>899</v>
      </c>
      <c r="C187" s="44">
        <v>41425</v>
      </c>
      <c r="D187" s="37">
        <v>1721024</v>
      </c>
      <c r="E187" s="37">
        <v>160</v>
      </c>
      <c r="F187" s="37" t="s">
        <v>180</v>
      </c>
      <c r="G187" s="37">
        <v>0</v>
      </c>
      <c r="H187" s="37">
        <v>0</v>
      </c>
      <c r="I187" s="37">
        <v>160</v>
      </c>
      <c r="J187" s="37">
        <v>138240</v>
      </c>
      <c r="K187" s="37">
        <v>33.340000000000003</v>
      </c>
      <c r="L187" s="37">
        <v>0</v>
      </c>
      <c r="M187" s="37"/>
      <c r="N187" s="37"/>
      <c r="O187" s="37">
        <v>0</v>
      </c>
      <c r="P187" s="37">
        <v>9999999999</v>
      </c>
      <c r="Q187" s="37" t="s">
        <v>280</v>
      </c>
      <c r="R187" s="45">
        <v>41471.627106481479</v>
      </c>
      <c r="S187" s="37">
        <v>9999999999</v>
      </c>
      <c r="T187" s="37" t="s">
        <v>280</v>
      </c>
      <c r="U187" s="45">
        <v>41471.627106481479</v>
      </c>
      <c r="V187" s="37">
        <v>1</v>
      </c>
    </row>
    <row r="188" spans="2:22" hidden="1" x14ac:dyDescent="0.15">
      <c r="B188" s="37">
        <v>900</v>
      </c>
      <c r="C188" s="44">
        <v>41383</v>
      </c>
      <c r="D188" s="37">
        <v>1721010</v>
      </c>
      <c r="E188" s="37">
        <v>160</v>
      </c>
      <c r="F188" s="37" t="s">
        <v>180</v>
      </c>
      <c r="G188" s="37">
        <v>22.85</v>
      </c>
      <c r="H188" s="37">
        <v>12933</v>
      </c>
      <c r="I188" s="37">
        <v>160</v>
      </c>
      <c r="J188" s="37">
        <v>90560</v>
      </c>
      <c r="K188" s="37">
        <v>33.33</v>
      </c>
      <c r="L188" s="37">
        <v>0</v>
      </c>
      <c r="M188" s="37"/>
      <c r="N188" s="37"/>
      <c r="O188" s="37">
        <v>0</v>
      </c>
      <c r="P188" s="37">
        <v>9999999999</v>
      </c>
      <c r="Q188" s="37" t="s">
        <v>280</v>
      </c>
      <c r="R188" s="45">
        <v>41471.627106481479</v>
      </c>
      <c r="S188" s="37">
        <v>9999999999</v>
      </c>
      <c r="T188" s="37" t="s">
        <v>280</v>
      </c>
      <c r="U188" s="45">
        <v>41471.627106481479</v>
      </c>
      <c r="V188" s="37">
        <v>1</v>
      </c>
    </row>
    <row r="189" spans="2:22" hidden="1" x14ac:dyDescent="0.15">
      <c r="B189" s="37">
        <v>900</v>
      </c>
      <c r="C189" s="44">
        <v>41383</v>
      </c>
      <c r="D189" s="37">
        <v>1721024</v>
      </c>
      <c r="E189" s="37">
        <v>160</v>
      </c>
      <c r="F189" s="37" t="s">
        <v>180</v>
      </c>
      <c r="G189" s="37">
        <v>22.85</v>
      </c>
      <c r="H189" s="37">
        <v>19742</v>
      </c>
      <c r="I189" s="37">
        <v>160</v>
      </c>
      <c r="J189" s="37">
        <v>138240</v>
      </c>
      <c r="K189" s="37">
        <v>33.33</v>
      </c>
      <c r="L189" s="37">
        <v>0</v>
      </c>
      <c r="M189" s="37"/>
      <c r="N189" s="37"/>
      <c r="O189" s="37">
        <v>0</v>
      </c>
      <c r="P189" s="37">
        <v>9999999999</v>
      </c>
      <c r="Q189" s="37" t="s">
        <v>280</v>
      </c>
      <c r="R189" s="45">
        <v>41471.627106481479</v>
      </c>
      <c r="S189" s="37">
        <v>9999999999</v>
      </c>
      <c r="T189" s="37" t="s">
        <v>280</v>
      </c>
      <c r="U189" s="45">
        <v>41471.627106481479</v>
      </c>
      <c r="V189" s="37">
        <v>1</v>
      </c>
    </row>
    <row r="190" spans="2:22" hidden="1" x14ac:dyDescent="0.15">
      <c r="B190" s="37">
        <v>900</v>
      </c>
      <c r="C190" s="44">
        <v>41383</v>
      </c>
      <c r="D190" s="37">
        <v>1740398</v>
      </c>
      <c r="E190" s="37">
        <v>160</v>
      </c>
      <c r="F190" s="37" t="s">
        <v>180</v>
      </c>
      <c r="G190" s="37">
        <v>22.87</v>
      </c>
      <c r="H190" s="37">
        <v>15392</v>
      </c>
      <c r="I190" s="37">
        <v>160</v>
      </c>
      <c r="J190" s="37">
        <v>107680</v>
      </c>
      <c r="K190" s="37">
        <v>33.340000000000003</v>
      </c>
      <c r="L190" s="37">
        <v>0</v>
      </c>
      <c r="M190" s="37"/>
      <c r="N190" s="37"/>
      <c r="O190" s="37">
        <v>0</v>
      </c>
      <c r="P190" s="37">
        <v>9999999999</v>
      </c>
      <c r="Q190" s="37" t="s">
        <v>280</v>
      </c>
      <c r="R190" s="45">
        <v>41471.627106481479</v>
      </c>
      <c r="S190" s="37">
        <v>9999999999</v>
      </c>
      <c r="T190" s="37" t="s">
        <v>280</v>
      </c>
      <c r="U190" s="45">
        <v>41471.627106481479</v>
      </c>
      <c r="V190" s="37">
        <v>1</v>
      </c>
    </row>
    <row r="191" spans="2:22" hidden="1" x14ac:dyDescent="0.15">
      <c r="B191" s="37">
        <v>900</v>
      </c>
      <c r="C191" s="44">
        <v>41390</v>
      </c>
      <c r="D191" s="37">
        <v>1721010</v>
      </c>
      <c r="E191" s="37">
        <v>160</v>
      </c>
      <c r="F191" s="37" t="s">
        <v>180</v>
      </c>
      <c r="G191" s="37">
        <v>0</v>
      </c>
      <c r="H191" s="37">
        <v>0</v>
      </c>
      <c r="I191" s="37">
        <v>160</v>
      </c>
      <c r="J191" s="37">
        <v>90560</v>
      </c>
      <c r="K191" s="37">
        <v>33.33</v>
      </c>
      <c r="L191" s="37">
        <v>0</v>
      </c>
      <c r="M191" s="37"/>
      <c r="N191" s="37"/>
      <c r="O191" s="37">
        <v>0</v>
      </c>
      <c r="P191" s="37">
        <v>9999999999</v>
      </c>
      <c r="Q191" s="37" t="s">
        <v>280</v>
      </c>
      <c r="R191" s="45">
        <v>41471.627106481479</v>
      </c>
      <c r="S191" s="37">
        <v>9999999999</v>
      </c>
      <c r="T191" s="37" t="s">
        <v>280</v>
      </c>
      <c r="U191" s="45">
        <v>41471.627106481479</v>
      </c>
      <c r="V191" s="37">
        <v>1</v>
      </c>
    </row>
    <row r="192" spans="2:22" hidden="1" x14ac:dyDescent="0.15">
      <c r="B192" s="37">
        <v>900</v>
      </c>
      <c r="C192" s="44">
        <v>41390</v>
      </c>
      <c r="D192" s="37">
        <v>1721024</v>
      </c>
      <c r="E192" s="37">
        <v>160</v>
      </c>
      <c r="F192" s="37" t="s">
        <v>180</v>
      </c>
      <c r="G192" s="37">
        <v>0</v>
      </c>
      <c r="H192" s="37">
        <v>0</v>
      </c>
      <c r="I192" s="37">
        <v>160</v>
      </c>
      <c r="J192" s="37">
        <v>138240</v>
      </c>
      <c r="K192" s="37">
        <v>33.33</v>
      </c>
      <c r="L192" s="37">
        <v>0</v>
      </c>
      <c r="M192" s="37"/>
      <c r="N192" s="37"/>
      <c r="O192" s="37">
        <v>0</v>
      </c>
      <c r="P192" s="37">
        <v>9999999999</v>
      </c>
      <c r="Q192" s="37" t="s">
        <v>280</v>
      </c>
      <c r="R192" s="45">
        <v>41471.627106481479</v>
      </c>
      <c r="S192" s="37">
        <v>9999999999</v>
      </c>
      <c r="T192" s="37" t="s">
        <v>280</v>
      </c>
      <c r="U192" s="45">
        <v>41471.627106481479</v>
      </c>
      <c r="V192" s="37">
        <v>1</v>
      </c>
    </row>
    <row r="193" spans="2:22" hidden="1" x14ac:dyDescent="0.15">
      <c r="B193" s="37">
        <v>900</v>
      </c>
      <c r="C193" s="44">
        <v>41390</v>
      </c>
      <c r="D193" s="37">
        <v>1740398</v>
      </c>
      <c r="E193" s="37">
        <v>160</v>
      </c>
      <c r="F193" s="37" t="s">
        <v>180</v>
      </c>
      <c r="G193" s="37">
        <v>0</v>
      </c>
      <c r="H193" s="37">
        <v>0</v>
      </c>
      <c r="I193" s="37">
        <v>160</v>
      </c>
      <c r="J193" s="37">
        <v>107680</v>
      </c>
      <c r="K193" s="37">
        <v>33.340000000000003</v>
      </c>
      <c r="L193" s="37">
        <v>0</v>
      </c>
      <c r="M193" s="37"/>
      <c r="N193" s="37"/>
      <c r="O193" s="37">
        <v>0</v>
      </c>
      <c r="P193" s="37">
        <v>9999999999</v>
      </c>
      <c r="Q193" s="37" t="s">
        <v>280</v>
      </c>
      <c r="R193" s="45">
        <v>41471.627106481479</v>
      </c>
      <c r="S193" s="37">
        <v>9999999999</v>
      </c>
      <c r="T193" s="37" t="s">
        <v>280</v>
      </c>
      <c r="U193" s="45">
        <v>41471.627106481479</v>
      </c>
      <c r="V193" s="37">
        <v>1</v>
      </c>
    </row>
    <row r="194" spans="2:22" hidden="1" x14ac:dyDescent="0.15">
      <c r="B194" s="37">
        <v>900</v>
      </c>
      <c r="C194" s="44">
        <v>41397</v>
      </c>
      <c r="D194" s="37">
        <v>1721010</v>
      </c>
      <c r="E194" s="37">
        <v>160</v>
      </c>
      <c r="F194" s="37" t="s">
        <v>180</v>
      </c>
      <c r="G194" s="37">
        <v>0</v>
      </c>
      <c r="H194" s="37">
        <v>0</v>
      </c>
      <c r="I194" s="37">
        <v>160</v>
      </c>
      <c r="J194" s="37">
        <v>90560</v>
      </c>
      <c r="K194" s="37">
        <v>33.33</v>
      </c>
      <c r="L194" s="37">
        <v>0</v>
      </c>
      <c r="M194" s="37"/>
      <c r="N194" s="37"/>
      <c r="O194" s="37">
        <v>0</v>
      </c>
      <c r="P194" s="37">
        <v>9999999999</v>
      </c>
      <c r="Q194" s="37" t="s">
        <v>280</v>
      </c>
      <c r="R194" s="45">
        <v>41471.627106481479</v>
      </c>
      <c r="S194" s="37">
        <v>9999999999</v>
      </c>
      <c r="T194" s="37" t="s">
        <v>280</v>
      </c>
      <c r="U194" s="45">
        <v>41471.627106481479</v>
      </c>
      <c r="V194" s="37">
        <v>1</v>
      </c>
    </row>
    <row r="195" spans="2:22" hidden="1" x14ac:dyDescent="0.15">
      <c r="B195" s="37">
        <v>900</v>
      </c>
      <c r="C195" s="44">
        <v>41397</v>
      </c>
      <c r="D195" s="37">
        <v>1721024</v>
      </c>
      <c r="E195" s="37">
        <v>160</v>
      </c>
      <c r="F195" s="37" t="s">
        <v>180</v>
      </c>
      <c r="G195" s="37">
        <v>0</v>
      </c>
      <c r="H195" s="37">
        <v>0</v>
      </c>
      <c r="I195" s="37">
        <v>160</v>
      </c>
      <c r="J195" s="37">
        <v>138240</v>
      </c>
      <c r="K195" s="37">
        <v>33.33</v>
      </c>
      <c r="L195" s="37">
        <v>0</v>
      </c>
      <c r="M195" s="37"/>
      <c r="N195" s="37"/>
      <c r="O195" s="37">
        <v>0</v>
      </c>
      <c r="P195" s="37">
        <v>9999999999</v>
      </c>
      <c r="Q195" s="37" t="s">
        <v>280</v>
      </c>
      <c r="R195" s="45">
        <v>41471.627106481479</v>
      </c>
      <c r="S195" s="37">
        <v>9999999999</v>
      </c>
      <c r="T195" s="37" t="s">
        <v>280</v>
      </c>
      <c r="U195" s="45">
        <v>41471.627106481479</v>
      </c>
      <c r="V195" s="37">
        <v>1</v>
      </c>
    </row>
    <row r="196" spans="2:22" hidden="1" x14ac:dyDescent="0.15">
      <c r="B196" s="37">
        <v>900</v>
      </c>
      <c r="C196" s="44">
        <v>41397</v>
      </c>
      <c r="D196" s="37">
        <v>1740398</v>
      </c>
      <c r="E196" s="37">
        <v>160</v>
      </c>
      <c r="F196" s="37" t="s">
        <v>180</v>
      </c>
      <c r="G196" s="37">
        <v>0</v>
      </c>
      <c r="H196" s="37">
        <v>0</v>
      </c>
      <c r="I196" s="37">
        <v>160</v>
      </c>
      <c r="J196" s="37">
        <v>107680</v>
      </c>
      <c r="K196" s="37">
        <v>33.340000000000003</v>
      </c>
      <c r="L196" s="37">
        <v>0</v>
      </c>
      <c r="M196" s="37"/>
      <c r="N196" s="37"/>
      <c r="O196" s="37">
        <v>0</v>
      </c>
      <c r="P196" s="37">
        <v>9999999999</v>
      </c>
      <c r="Q196" s="37" t="s">
        <v>280</v>
      </c>
      <c r="R196" s="45">
        <v>41471.627106481479</v>
      </c>
      <c r="S196" s="37">
        <v>9999999999</v>
      </c>
      <c r="T196" s="37" t="s">
        <v>280</v>
      </c>
      <c r="U196" s="45">
        <v>41471.627106481479</v>
      </c>
      <c r="V196" s="37">
        <v>1</v>
      </c>
    </row>
    <row r="197" spans="2:22" hidden="1" x14ac:dyDescent="0.15">
      <c r="B197" s="37">
        <v>900</v>
      </c>
      <c r="C197" s="44">
        <v>41404</v>
      </c>
      <c r="D197" s="37">
        <v>1721010</v>
      </c>
      <c r="E197" s="37">
        <v>160</v>
      </c>
      <c r="F197" s="37" t="s">
        <v>180</v>
      </c>
      <c r="G197" s="37">
        <v>0</v>
      </c>
      <c r="H197" s="37">
        <v>0</v>
      </c>
      <c r="I197" s="37">
        <v>160</v>
      </c>
      <c r="J197" s="37">
        <v>90560</v>
      </c>
      <c r="K197" s="37">
        <v>33.33</v>
      </c>
      <c r="L197" s="37">
        <v>0</v>
      </c>
      <c r="M197" s="37"/>
      <c r="N197" s="37"/>
      <c r="O197" s="37">
        <v>0</v>
      </c>
      <c r="P197" s="37">
        <v>9999999999</v>
      </c>
      <c r="Q197" s="37" t="s">
        <v>280</v>
      </c>
      <c r="R197" s="45">
        <v>41471.627106481479</v>
      </c>
      <c r="S197" s="37">
        <v>9999999999</v>
      </c>
      <c r="T197" s="37" t="s">
        <v>280</v>
      </c>
      <c r="U197" s="45">
        <v>41471.627106481479</v>
      </c>
      <c r="V197" s="37">
        <v>1</v>
      </c>
    </row>
    <row r="198" spans="2:22" hidden="1" x14ac:dyDescent="0.15">
      <c r="B198" s="37">
        <v>900</v>
      </c>
      <c r="C198" s="44">
        <v>41404</v>
      </c>
      <c r="D198" s="37">
        <v>1721024</v>
      </c>
      <c r="E198" s="37">
        <v>160</v>
      </c>
      <c r="F198" s="37" t="s">
        <v>180</v>
      </c>
      <c r="G198" s="37">
        <v>0</v>
      </c>
      <c r="H198" s="37">
        <v>0</v>
      </c>
      <c r="I198" s="37">
        <v>160</v>
      </c>
      <c r="J198" s="37">
        <v>138240</v>
      </c>
      <c r="K198" s="37">
        <v>33.33</v>
      </c>
      <c r="L198" s="37">
        <v>0</v>
      </c>
      <c r="M198" s="37"/>
      <c r="N198" s="37"/>
      <c r="O198" s="37">
        <v>0</v>
      </c>
      <c r="P198" s="37">
        <v>9999999999</v>
      </c>
      <c r="Q198" s="37" t="s">
        <v>280</v>
      </c>
      <c r="R198" s="45">
        <v>41471.627106481479</v>
      </c>
      <c r="S198" s="37">
        <v>9999999999</v>
      </c>
      <c r="T198" s="37" t="s">
        <v>280</v>
      </c>
      <c r="U198" s="45">
        <v>41471.627106481479</v>
      </c>
      <c r="V198" s="37">
        <v>1</v>
      </c>
    </row>
    <row r="199" spans="2:22" hidden="1" x14ac:dyDescent="0.15">
      <c r="B199" s="37">
        <v>900</v>
      </c>
      <c r="C199" s="44">
        <v>41404</v>
      </c>
      <c r="D199" s="37">
        <v>1740398</v>
      </c>
      <c r="E199" s="37">
        <v>160</v>
      </c>
      <c r="F199" s="37" t="s">
        <v>180</v>
      </c>
      <c r="G199" s="37">
        <v>0</v>
      </c>
      <c r="H199" s="37">
        <v>0</v>
      </c>
      <c r="I199" s="37">
        <v>160</v>
      </c>
      <c r="J199" s="37">
        <v>107680</v>
      </c>
      <c r="K199" s="37">
        <v>33.340000000000003</v>
      </c>
      <c r="L199" s="37">
        <v>0</v>
      </c>
      <c r="M199" s="37"/>
      <c r="N199" s="37"/>
      <c r="O199" s="37">
        <v>0</v>
      </c>
      <c r="P199" s="37">
        <v>9999999999</v>
      </c>
      <c r="Q199" s="37" t="s">
        <v>280</v>
      </c>
      <c r="R199" s="45">
        <v>41471.627106481479</v>
      </c>
      <c r="S199" s="37">
        <v>9999999999</v>
      </c>
      <c r="T199" s="37" t="s">
        <v>280</v>
      </c>
      <c r="U199" s="45">
        <v>41471.627106481479</v>
      </c>
      <c r="V199" s="37">
        <v>1</v>
      </c>
    </row>
    <row r="200" spans="2:22" hidden="1" x14ac:dyDescent="0.15">
      <c r="B200" s="37">
        <v>900</v>
      </c>
      <c r="C200" s="44">
        <v>41411</v>
      </c>
      <c r="D200" s="37">
        <v>1721010</v>
      </c>
      <c r="E200" s="37">
        <v>160</v>
      </c>
      <c r="F200" s="37" t="s">
        <v>180</v>
      </c>
      <c r="G200" s="37">
        <v>0</v>
      </c>
      <c r="H200" s="37">
        <v>0</v>
      </c>
      <c r="I200" s="37">
        <v>160</v>
      </c>
      <c r="J200" s="37">
        <v>90560</v>
      </c>
      <c r="K200" s="37">
        <v>33.33</v>
      </c>
      <c r="L200" s="37">
        <v>0</v>
      </c>
      <c r="M200" s="37"/>
      <c r="N200" s="37"/>
      <c r="O200" s="37">
        <v>0</v>
      </c>
      <c r="P200" s="37">
        <v>9999999999</v>
      </c>
      <c r="Q200" s="37" t="s">
        <v>280</v>
      </c>
      <c r="R200" s="45">
        <v>41471.627106481479</v>
      </c>
      <c r="S200" s="37">
        <v>9999999999</v>
      </c>
      <c r="T200" s="37" t="s">
        <v>280</v>
      </c>
      <c r="U200" s="45">
        <v>41471.627106481479</v>
      </c>
      <c r="V200" s="37">
        <v>1</v>
      </c>
    </row>
    <row r="201" spans="2:22" hidden="1" x14ac:dyDescent="0.15">
      <c r="B201" s="37">
        <v>900</v>
      </c>
      <c r="C201" s="44">
        <v>41411</v>
      </c>
      <c r="D201" s="37">
        <v>1721024</v>
      </c>
      <c r="E201" s="37">
        <v>160</v>
      </c>
      <c r="F201" s="37" t="s">
        <v>180</v>
      </c>
      <c r="G201" s="37">
        <v>0</v>
      </c>
      <c r="H201" s="37">
        <v>0</v>
      </c>
      <c r="I201" s="37">
        <v>160</v>
      </c>
      <c r="J201" s="37">
        <v>138240</v>
      </c>
      <c r="K201" s="37">
        <v>33.33</v>
      </c>
      <c r="L201" s="37">
        <v>0</v>
      </c>
      <c r="M201" s="37"/>
      <c r="N201" s="37"/>
      <c r="O201" s="37">
        <v>0</v>
      </c>
      <c r="P201" s="37">
        <v>9999999999</v>
      </c>
      <c r="Q201" s="37" t="s">
        <v>280</v>
      </c>
      <c r="R201" s="45">
        <v>41471.627106481479</v>
      </c>
      <c r="S201" s="37">
        <v>9999999999</v>
      </c>
      <c r="T201" s="37" t="s">
        <v>280</v>
      </c>
      <c r="U201" s="45">
        <v>41471.627106481479</v>
      </c>
      <c r="V201" s="37">
        <v>1</v>
      </c>
    </row>
    <row r="202" spans="2:22" hidden="1" x14ac:dyDescent="0.15">
      <c r="B202" s="37">
        <v>900</v>
      </c>
      <c r="C202" s="44">
        <v>41411</v>
      </c>
      <c r="D202" s="37">
        <v>1740398</v>
      </c>
      <c r="E202" s="37">
        <v>160</v>
      </c>
      <c r="F202" s="37" t="s">
        <v>180</v>
      </c>
      <c r="G202" s="37">
        <v>0</v>
      </c>
      <c r="H202" s="37">
        <v>0</v>
      </c>
      <c r="I202" s="37">
        <v>160</v>
      </c>
      <c r="J202" s="37">
        <v>107680</v>
      </c>
      <c r="K202" s="37">
        <v>33.340000000000003</v>
      </c>
      <c r="L202" s="37">
        <v>0</v>
      </c>
      <c r="M202" s="37"/>
      <c r="N202" s="37"/>
      <c r="O202" s="37">
        <v>0</v>
      </c>
      <c r="P202" s="37">
        <v>9999999999</v>
      </c>
      <c r="Q202" s="37" t="s">
        <v>280</v>
      </c>
      <c r="R202" s="45">
        <v>41471.627106481479</v>
      </c>
      <c r="S202" s="37">
        <v>9999999999</v>
      </c>
      <c r="T202" s="37" t="s">
        <v>280</v>
      </c>
      <c r="U202" s="45">
        <v>41471.627106481479</v>
      </c>
      <c r="V202" s="37">
        <v>1</v>
      </c>
    </row>
    <row r="203" spans="2:22" hidden="1" x14ac:dyDescent="0.15">
      <c r="B203" s="37">
        <v>900</v>
      </c>
      <c r="C203" s="44">
        <v>41418</v>
      </c>
      <c r="D203" s="37">
        <v>1721010</v>
      </c>
      <c r="E203" s="37">
        <v>160</v>
      </c>
      <c r="F203" s="37" t="s">
        <v>180</v>
      </c>
      <c r="G203" s="37">
        <v>0</v>
      </c>
      <c r="H203" s="37">
        <v>0</v>
      </c>
      <c r="I203" s="37">
        <v>160</v>
      </c>
      <c r="J203" s="37">
        <v>90560</v>
      </c>
      <c r="K203" s="37">
        <v>33.33</v>
      </c>
      <c r="L203" s="37">
        <v>0</v>
      </c>
      <c r="M203" s="37"/>
      <c r="N203" s="37"/>
      <c r="O203" s="37">
        <v>0</v>
      </c>
      <c r="P203" s="37">
        <v>9999999999</v>
      </c>
      <c r="Q203" s="37" t="s">
        <v>280</v>
      </c>
      <c r="R203" s="45">
        <v>41471.627106481479</v>
      </c>
      <c r="S203" s="37">
        <v>9999999999</v>
      </c>
      <c r="T203" s="37" t="s">
        <v>280</v>
      </c>
      <c r="U203" s="45">
        <v>41471.627106481479</v>
      </c>
      <c r="V203" s="37">
        <v>1</v>
      </c>
    </row>
    <row r="204" spans="2:22" hidden="1" x14ac:dyDescent="0.15">
      <c r="B204" s="37">
        <v>900</v>
      </c>
      <c r="C204" s="44">
        <v>41418</v>
      </c>
      <c r="D204" s="37">
        <v>1721024</v>
      </c>
      <c r="E204" s="37">
        <v>160</v>
      </c>
      <c r="F204" s="37" t="s">
        <v>180</v>
      </c>
      <c r="G204" s="37">
        <v>0</v>
      </c>
      <c r="H204" s="37">
        <v>0</v>
      </c>
      <c r="I204" s="37">
        <v>160</v>
      </c>
      <c r="J204" s="37">
        <v>138240</v>
      </c>
      <c r="K204" s="37">
        <v>33.33</v>
      </c>
      <c r="L204" s="37">
        <v>0</v>
      </c>
      <c r="M204" s="37"/>
      <c r="N204" s="37"/>
      <c r="O204" s="37">
        <v>0</v>
      </c>
      <c r="P204" s="37">
        <v>9999999999</v>
      </c>
      <c r="Q204" s="37" t="s">
        <v>280</v>
      </c>
      <c r="R204" s="45">
        <v>41471.627106481479</v>
      </c>
      <c r="S204" s="37">
        <v>9999999999</v>
      </c>
      <c r="T204" s="37" t="s">
        <v>280</v>
      </c>
      <c r="U204" s="45">
        <v>41471.627106481479</v>
      </c>
      <c r="V204" s="37">
        <v>1</v>
      </c>
    </row>
    <row r="205" spans="2:22" hidden="1" x14ac:dyDescent="0.15">
      <c r="B205" s="37">
        <v>900</v>
      </c>
      <c r="C205" s="44">
        <v>41418</v>
      </c>
      <c r="D205" s="37">
        <v>1740398</v>
      </c>
      <c r="E205" s="37">
        <v>160</v>
      </c>
      <c r="F205" s="37" t="s">
        <v>180</v>
      </c>
      <c r="G205" s="37">
        <v>0</v>
      </c>
      <c r="H205" s="37">
        <v>0</v>
      </c>
      <c r="I205" s="37">
        <v>160</v>
      </c>
      <c r="J205" s="37">
        <v>107680</v>
      </c>
      <c r="K205" s="37">
        <v>33.340000000000003</v>
      </c>
      <c r="L205" s="37">
        <v>0</v>
      </c>
      <c r="M205" s="37"/>
      <c r="N205" s="37"/>
      <c r="O205" s="37">
        <v>0</v>
      </c>
      <c r="P205" s="37">
        <v>9999999999</v>
      </c>
      <c r="Q205" s="37" t="s">
        <v>280</v>
      </c>
      <c r="R205" s="45">
        <v>41471.627106481479</v>
      </c>
      <c r="S205" s="37">
        <v>9999999999</v>
      </c>
      <c r="T205" s="37" t="s">
        <v>280</v>
      </c>
      <c r="U205" s="45">
        <v>41471.627106481479</v>
      </c>
      <c r="V205" s="37">
        <v>1</v>
      </c>
    </row>
    <row r="206" spans="2:22" hidden="1" x14ac:dyDescent="0.15">
      <c r="B206" s="37">
        <v>900</v>
      </c>
      <c r="C206" s="44">
        <v>41425</v>
      </c>
      <c r="D206" s="37">
        <v>1721010</v>
      </c>
      <c r="E206" s="37">
        <v>160</v>
      </c>
      <c r="F206" s="37" t="s">
        <v>180</v>
      </c>
      <c r="G206" s="37">
        <v>0</v>
      </c>
      <c r="H206" s="37">
        <v>0</v>
      </c>
      <c r="I206" s="37">
        <v>160</v>
      </c>
      <c r="J206" s="37">
        <v>90560</v>
      </c>
      <c r="K206" s="37">
        <v>33.33</v>
      </c>
      <c r="L206" s="37">
        <v>0</v>
      </c>
      <c r="M206" s="37"/>
      <c r="N206" s="37"/>
      <c r="O206" s="37">
        <v>0</v>
      </c>
      <c r="P206" s="37">
        <v>9999999999</v>
      </c>
      <c r="Q206" s="37" t="s">
        <v>280</v>
      </c>
      <c r="R206" s="45">
        <v>41471.627106481479</v>
      </c>
      <c r="S206" s="37">
        <v>9999999999</v>
      </c>
      <c r="T206" s="37" t="s">
        <v>280</v>
      </c>
      <c r="U206" s="45">
        <v>41471.627106481479</v>
      </c>
      <c r="V206" s="37">
        <v>1</v>
      </c>
    </row>
    <row r="207" spans="2:22" hidden="1" x14ac:dyDescent="0.15">
      <c r="B207" s="37">
        <v>900</v>
      </c>
      <c r="C207" s="44">
        <v>41425</v>
      </c>
      <c r="D207" s="37">
        <v>1721024</v>
      </c>
      <c r="E207" s="37">
        <v>160</v>
      </c>
      <c r="F207" s="37" t="s">
        <v>180</v>
      </c>
      <c r="G207" s="37">
        <v>0</v>
      </c>
      <c r="H207" s="37">
        <v>0</v>
      </c>
      <c r="I207" s="37">
        <v>160</v>
      </c>
      <c r="J207" s="37">
        <v>138240</v>
      </c>
      <c r="K207" s="37">
        <v>33.33</v>
      </c>
      <c r="L207" s="37">
        <v>0</v>
      </c>
      <c r="M207" s="37"/>
      <c r="N207" s="37"/>
      <c r="O207" s="37">
        <v>0</v>
      </c>
      <c r="P207" s="37">
        <v>9999999999</v>
      </c>
      <c r="Q207" s="37" t="s">
        <v>280</v>
      </c>
      <c r="R207" s="45">
        <v>41471.627106481479</v>
      </c>
      <c r="S207" s="37">
        <v>9999999999</v>
      </c>
      <c r="T207" s="37" t="s">
        <v>280</v>
      </c>
      <c r="U207" s="45">
        <v>41471.627106481479</v>
      </c>
      <c r="V207" s="37">
        <v>1</v>
      </c>
    </row>
    <row r="208" spans="2:22" hidden="1" x14ac:dyDescent="0.15">
      <c r="B208" s="37">
        <v>900</v>
      </c>
      <c r="C208" s="44">
        <v>41425</v>
      </c>
      <c r="D208" s="37">
        <v>1740398</v>
      </c>
      <c r="E208" s="37">
        <v>160</v>
      </c>
      <c r="F208" s="37" t="s">
        <v>180</v>
      </c>
      <c r="G208" s="37">
        <v>0</v>
      </c>
      <c r="H208" s="37">
        <v>0</v>
      </c>
      <c r="I208" s="37">
        <v>160</v>
      </c>
      <c r="J208" s="37">
        <v>107680</v>
      </c>
      <c r="K208" s="37">
        <v>33.340000000000003</v>
      </c>
      <c r="L208" s="37">
        <v>0</v>
      </c>
      <c r="M208" s="37"/>
      <c r="N208" s="37"/>
      <c r="O208" s="37">
        <v>0</v>
      </c>
      <c r="P208" s="37">
        <v>9999999999</v>
      </c>
      <c r="Q208" s="37" t="s">
        <v>280</v>
      </c>
      <c r="R208" s="45">
        <v>41471.627106481479</v>
      </c>
      <c r="S208" s="37">
        <v>9999999999</v>
      </c>
      <c r="T208" s="37" t="s">
        <v>280</v>
      </c>
      <c r="U208" s="45">
        <v>41471.627106481479</v>
      </c>
      <c r="V208" s="37">
        <v>1</v>
      </c>
    </row>
    <row r="209" spans="2:22" hidden="1" x14ac:dyDescent="0.15">
      <c r="B209" s="37">
        <v>901</v>
      </c>
      <c r="C209" s="44">
        <v>41383</v>
      </c>
      <c r="D209" s="37">
        <v>1721024</v>
      </c>
      <c r="E209" s="37">
        <v>160</v>
      </c>
      <c r="F209" s="37" t="s">
        <v>180</v>
      </c>
      <c r="G209" s="37">
        <v>21.96</v>
      </c>
      <c r="H209" s="37">
        <v>18973</v>
      </c>
      <c r="I209" s="37">
        <v>156.86000000000001</v>
      </c>
      <c r="J209" s="37">
        <v>135527</v>
      </c>
      <c r="K209" s="37">
        <v>32.68</v>
      </c>
      <c r="L209" s="37">
        <v>0.65</v>
      </c>
      <c r="M209" s="37"/>
      <c r="N209" s="37"/>
      <c r="O209" s="37">
        <v>0</v>
      </c>
      <c r="P209" s="37">
        <v>9999999999</v>
      </c>
      <c r="Q209" s="37" t="s">
        <v>280</v>
      </c>
      <c r="R209" s="45">
        <v>41471.627106481479</v>
      </c>
      <c r="S209" s="37">
        <v>9999999999</v>
      </c>
      <c r="T209" s="37" t="s">
        <v>280</v>
      </c>
      <c r="U209" s="45">
        <v>41471.627106481479</v>
      </c>
      <c r="V209" s="37">
        <v>1</v>
      </c>
    </row>
    <row r="210" spans="2:22" hidden="1" x14ac:dyDescent="0.15">
      <c r="B210" s="37">
        <v>901</v>
      </c>
      <c r="C210" s="44">
        <v>41383</v>
      </c>
      <c r="D210" s="37">
        <v>1740398</v>
      </c>
      <c r="E210" s="37">
        <v>160</v>
      </c>
      <c r="F210" s="37" t="s">
        <v>180</v>
      </c>
      <c r="G210" s="37">
        <v>21.96</v>
      </c>
      <c r="H210" s="37">
        <v>14779</v>
      </c>
      <c r="I210" s="37">
        <v>156.86000000000001</v>
      </c>
      <c r="J210" s="37">
        <v>105567</v>
      </c>
      <c r="K210" s="37">
        <v>32.68</v>
      </c>
      <c r="L210" s="37">
        <v>0.65</v>
      </c>
      <c r="M210" s="37"/>
      <c r="N210" s="37"/>
      <c r="O210" s="37">
        <v>0</v>
      </c>
      <c r="P210" s="37">
        <v>9999999999</v>
      </c>
      <c r="Q210" s="37" t="s">
        <v>280</v>
      </c>
      <c r="R210" s="45">
        <v>41471.627106481479</v>
      </c>
      <c r="S210" s="37">
        <v>9999999999</v>
      </c>
      <c r="T210" s="37" t="s">
        <v>280</v>
      </c>
      <c r="U210" s="45">
        <v>41471.627106481479</v>
      </c>
      <c r="V210" s="37">
        <v>1</v>
      </c>
    </row>
    <row r="211" spans="2:22" hidden="1" x14ac:dyDescent="0.15">
      <c r="B211" s="37">
        <v>901</v>
      </c>
      <c r="C211" s="44">
        <v>41383</v>
      </c>
      <c r="D211" s="37">
        <v>1860584</v>
      </c>
      <c r="E211" s="37">
        <v>160</v>
      </c>
      <c r="F211" s="37" t="s">
        <v>180</v>
      </c>
      <c r="G211" s="37">
        <v>21.96</v>
      </c>
      <c r="H211" s="37">
        <v>19171</v>
      </c>
      <c r="I211" s="37">
        <v>156.87</v>
      </c>
      <c r="J211" s="37">
        <v>136948</v>
      </c>
      <c r="K211" s="37">
        <v>32.68</v>
      </c>
      <c r="L211" s="37">
        <v>0.66</v>
      </c>
      <c r="M211" s="37"/>
      <c r="N211" s="37"/>
      <c r="O211" s="37">
        <v>0</v>
      </c>
      <c r="P211" s="37">
        <v>9999999999</v>
      </c>
      <c r="Q211" s="37" t="s">
        <v>280</v>
      </c>
      <c r="R211" s="45">
        <v>41471.627106481479</v>
      </c>
      <c r="S211" s="37">
        <v>9999999999</v>
      </c>
      <c r="T211" s="37" t="s">
        <v>280</v>
      </c>
      <c r="U211" s="45">
        <v>41471.627106481479</v>
      </c>
      <c r="V211" s="37">
        <v>1</v>
      </c>
    </row>
    <row r="212" spans="2:22" hidden="1" x14ac:dyDescent="0.15">
      <c r="B212" s="37">
        <v>901</v>
      </c>
      <c r="C212" s="44">
        <v>41390</v>
      </c>
      <c r="D212" s="37">
        <v>1721024</v>
      </c>
      <c r="E212" s="37">
        <v>160</v>
      </c>
      <c r="F212" s="37" t="s">
        <v>180</v>
      </c>
      <c r="G212" s="37">
        <v>3.13</v>
      </c>
      <c r="H212" s="37">
        <v>2704</v>
      </c>
      <c r="I212" s="37">
        <v>160</v>
      </c>
      <c r="J212" s="37">
        <v>138240</v>
      </c>
      <c r="K212" s="37">
        <v>32.68</v>
      </c>
      <c r="L212" s="37">
        <v>0.65</v>
      </c>
      <c r="M212" s="37"/>
      <c r="N212" s="37"/>
      <c r="O212" s="37">
        <v>0</v>
      </c>
      <c r="P212" s="37">
        <v>9999999999</v>
      </c>
      <c r="Q212" s="37" t="s">
        <v>280</v>
      </c>
      <c r="R212" s="45">
        <v>41471.627106481479</v>
      </c>
      <c r="S212" s="37">
        <v>9999999999</v>
      </c>
      <c r="T212" s="37" t="s">
        <v>280</v>
      </c>
      <c r="U212" s="45">
        <v>41471.627106481479</v>
      </c>
      <c r="V212" s="37">
        <v>1</v>
      </c>
    </row>
    <row r="213" spans="2:22" hidden="1" x14ac:dyDescent="0.15">
      <c r="B213" s="37">
        <v>901</v>
      </c>
      <c r="C213" s="44">
        <v>41390</v>
      </c>
      <c r="D213" s="37">
        <v>1740398</v>
      </c>
      <c r="E213" s="37">
        <v>160</v>
      </c>
      <c r="F213" s="37" t="s">
        <v>180</v>
      </c>
      <c r="G213" s="37">
        <v>3.13</v>
      </c>
      <c r="H213" s="37">
        <v>2106</v>
      </c>
      <c r="I213" s="37">
        <v>160</v>
      </c>
      <c r="J213" s="37">
        <v>107680</v>
      </c>
      <c r="K213" s="37">
        <v>32.68</v>
      </c>
      <c r="L213" s="37">
        <v>0.65</v>
      </c>
      <c r="M213" s="37"/>
      <c r="N213" s="37"/>
      <c r="O213" s="37">
        <v>0</v>
      </c>
      <c r="P213" s="37">
        <v>9999999999</v>
      </c>
      <c r="Q213" s="37" t="s">
        <v>280</v>
      </c>
      <c r="R213" s="45">
        <v>41471.627106481479</v>
      </c>
      <c r="S213" s="37">
        <v>9999999999</v>
      </c>
      <c r="T213" s="37" t="s">
        <v>280</v>
      </c>
      <c r="U213" s="45">
        <v>41471.627106481479</v>
      </c>
      <c r="V213" s="37">
        <v>1</v>
      </c>
    </row>
    <row r="214" spans="2:22" hidden="1" x14ac:dyDescent="0.15">
      <c r="B214" s="37">
        <v>901</v>
      </c>
      <c r="C214" s="44">
        <v>41390</v>
      </c>
      <c r="D214" s="37">
        <v>1860584</v>
      </c>
      <c r="E214" s="37">
        <v>160</v>
      </c>
      <c r="F214" s="37" t="s">
        <v>180</v>
      </c>
      <c r="G214" s="37">
        <v>3.15</v>
      </c>
      <c r="H214" s="37">
        <v>2750</v>
      </c>
      <c r="I214" s="37">
        <v>160</v>
      </c>
      <c r="J214" s="37">
        <v>139680</v>
      </c>
      <c r="K214" s="37">
        <v>32.68</v>
      </c>
      <c r="L214" s="37">
        <v>0.66</v>
      </c>
      <c r="M214" s="37"/>
      <c r="N214" s="37"/>
      <c r="O214" s="37">
        <v>0</v>
      </c>
      <c r="P214" s="37">
        <v>9999999999</v>
      </c>
      <c r="Q214" s="37" t="s">
        <v>280</v>
      </c>
      <c r="R214" s="45">
        <v>41471.627106481479</v>
      </c>
      <c r="S214" s="37">
        <v>9999999999</v>
      </c>
      <c r="T214" s="37" t="s">
        <v>280</v>
      </c>
      <c r="U214" s="45">
        <v>41471.627106481479</v>
      </c>
      <c r="V214" s="37">
        <v>1</v>
      </c>
    </row>
    <row r="215" spans="2:22" hidden="1" x14ac:dyDescent="0.15">
      <c r="B215" s="37">
        <v>901</v>
      </c>
      <c r="C215" s="44">
        <v>41397</v>
      </c>
      <c r="D215" s="37">
        <v>1721024</v>
      </c>
      <c r="E215" s="37">
        <v>160</v>
      </c>
      <c r="F215" s="37" t="s">
        <v>180</v>
      </c>
      <c r="G215" s="37">
        <v>0</v>
      </c>
      <c r="H215" s="37">
        <v>0</v>
      </c>
      <c r="I215" s="37">
        <v>160</v>
      </c>
      <c r="J215" s="37">
        <v>138240</v>
      </c>
      <c r="K215" s="37">
        <v>32.68</v>
      </c>
      <c r="L215" s="37">
        <v>0.65</v>
      </c>
      <c r="M215" s="37"/>
      <c r="N215" s="37"/>
      <c r="O215" s="37">
        <v>0</v>
      </c>
      <c r="P215" s="37">
        <v>9999999999</v>
      </c>
      <c r="Q215" s="37" t="s">
        <v>280</v>
      </c>
      <c r="R215" s="45">
        <v>41471.627106481479</v>
      </c>
      <c r="S215" s="37">
        <v>9999999999</v>
      </c>
      <c r="T215" s="37" t="s">
        <v>280</v>
      </c>
      <c r="U215" s="45">
        <v>41471.627106481479</v>
      </c>
      <c r="V215" s="37">
        <v>1</v>
      </c>
    </row>
    <row r="216" spans="2:22" hidden="1" x14ac:dyDescent="0.15">
      <c r="B216" s="37">
        <v>901</v>
      </c>
      <c r="C216" s="44">
        <v>41397</v>
      </c>
      <c r="D216" s="37">
        <v>1740398</v>
      </c>
      <c r="E216" s="37">
        <v>160</v>
      </c>
      <c r="F216" s="37" t="s">
        <v>180</v>
      </c>
      <c r="G216" s="37">
        <v>0</v>
      </c>
      <c r="H216" s="37">
        <v>0</v>
      </c>
      <c r="I216" s="37">
        <v>160</v>
      </c>
      <c r="J216" s="37">
        <v>107680</v>
      </c>
      <c r="K216" s="37">
        <v>32.68</v>
      </c>
      <c r="L216" s="37">
        <v>0.65</v>
      </c>
      <c r="M216" s="37"/>
      <c r="N216" s="37"/>
      <c r="O216" s="37">
        <v>0</v>
      </c>
      <c r="P216" s="37">
        <v>9999999999</v>
      </c>
      <c r="Q216" s="37" t="s">
        <v>280</v>
      </c>
      <c r="R216" s="45">
        <v>41471.627106481479</v>
      </c>
      <c r="S216" s="37">
        <v>9999999999</v>
      </c>
      <c r="T216" s="37" t="s">
        <v>280</v>
      </c>
      <c r="U216" s="45">
        <v>41471.627106481479</v>
      </c>
      <c r="V216" s="37">
        <v>1</v>
      </c>
    </row>
    <row r="217" spans="2:22" hidden="1" x14ac:dyDescent="0.15">
      <c r="B217" s="37">
        <v>901</v>
      </c>
      <c r="C217" s="44">
        <v>41397</v>
      </c>
      <c r="D217" s="37">
        <v>1860584</v>
      </c>
      <c r="E217" s="37">
        <v>160</v>
      </c>
      <c r="F217" s="37" t="s">
        <v>180</v>
      </c>
      <c r="G217" s="37">
        <v>0</v>
      </c>
      <c r="H217" s="37">
        <v>0</v>
      </c>
      <c r="I217" s="37">
        <v>160</v>
      </c>
      <c r="J217" s="37">
        <v>139680</v>
      </c>
      <c r="K217" s="37">
        <v>32.68</v>
      </c>
      <c r="L217" s="37">
        <v>0.66</v>
      </c>
      <c r="M217" s="37"/>
      <c r="N217" s="37"/>
      <c r="O217" s="37">
        <v>0</v>
      </c>
      <c r="P217" s="37">
        <v>9999999999</v>
      </c>
      <c r="Q217" s="37" t="s">
        <v>280</v>
      </c>
      <c r="R217" s="45">
        <v>41471.627106481479</v>
      </c>
      <c r="S217" s="37">
        <v>9999999999</v>
      </c>
      <c r="T217" s="37" t="s">
        <v>280</v>
      </c>
      <c r="U217" s="45">
        <v>41471.627106481479</v>
      </c>
      <c r="V217" s="37">
        <v>1</v>
      </c>
    </row>
    <row r="218" spans="2:22" hidden="1" x14ac:dyDescent="0.15">
      <c r="B218" s="37">
        <v>901</v>
      </c>
      <c r="C218" s="44">
        <v>41404</v>
      </c>
      <c r="D218" s="37">
        <v>1721024</v>
      </c>
      <c r="E218" s="37">
        <v>160</v>
      </c>
      <c r="F218" s="37" t="s">
        <v>180</v>
      </c>
      <c r="G218" s="37">
        <v>0</v>
      </c>
      <c r="H218" s="37">
        <v>0</v>
      </c>
      <c r="I218" s="37">
        <v>160</v>
      </c>
      <c r="J218" s="37">
        <v>138240</v>
      </c>
      <c r="K218" s="37">
        <v>32.68</v>
      </c>
      <c r="L218" s="37">
        <v>0.65</v>
      </c>
      <c r="M218" s="37"/>
      <c r="N218" s="37"/>
      <c r="O218" s="37">
        <v>0</v>
      </c>
      <c r="P218" s="37">
        <v>9999999999</v>
      </c>
      <c r="Q218" s="37" t="s">
        <v>280</v>
      </c>
      <c r="R218" s="45">
        <v>41471.627106481479</v>
      </c>
      <c r="S218" s="37">
        <v>9999999999</v>
      </c>
      <c r="T218" s="37" t="s">
        <v>280</v>
      </c>
      <c r="U218" s="45">
        <v>41471.627106481479</v>
      </c>
      <c r="V218" s="37">
        <v>1</v>
      </c>
    </row>
    <row r="219" spans="2:22" hidden="1" x14ac:dyDescent="0.15">
      <c r="B219" s="37">
        <v>901</v>
      </c>
      <c r="C219" s="44">
        <v>41404</v>
      </c>
      <c r="D219" s="37">
        <v>1740398</v>
      </c>
      <c r="E219" s="37">
        <v>160</v>
      </c>
      <c r="F219" s="37" t="s">
        <v>180</v>
      </c>
      <c r="G219" s="37">
        <v>0</v>
      </c>
      <c r="H219" s="37">
        <v>0</v>
      </c>
      <c r="I219" s="37">
        <v>160</v>
      </c>
      <c r="J219" s="37">
        <v>107680</v>
      </c>
      <c r="K219" s="37">
        <v>32.68</v>
      </c>
      <c r="L219" s="37">
        <v>0.65</v>
      </c>
      <c r="M219" s="37"/>
      <c r="N219" s="37"/>
      <c r="O219" s="37">
        <v>0</v>
      </c>
      <c r="P219" s="37">
        <v>9999999999</v>
      </c>
      <c r="Q219" s="37" t="s">
        <v>280</v>
      </c>
      <c r="R219" s="45">
        <v>41471.627106481479</v>
      </c>
      <c r="S219" s="37">
        <v>9999999999</v>
      </c>
      <c r="T219" s="37" t="s">
        <v>280</v>
      </c>
      <c r="U219" s="45">
        <v>41471.627106481479</v>
      </c>
      <c r="V219" s="37">
        <v>1</v>
      </c>
    </row>
    <row r="220" spans="2:22" hidden="1" x14ac:dyDescent="0.15">
      <c r="B220" s="37">
        <v>901</v>
      </c>
      <c r="C220" s="44">
        <v>41404</v>
      </c>
      <c r="D220" s="37">
        <v>1860584</v>
      </c>
      <c r="E220" s="37">
        <v>160</v>
      </c>
      <c r="F220" s="37" t="s">
        <v>180</v>
      </c>
      <c r="G220" s="37">
        <v>0</v>
      </c>
      <c r="H220" s="37">
        <v>0</v>
      </c>
      <c r="I220" s="37">
        <v>160</v>
      </c>
      <c r="J220" s="37">
        <v>139680</v>
      </c>
      <c r="K220" s="37">
        <v>32.68</v>
      </c>
      <c r="L220" s="37">
        <v>0.66</v>
      </c>
      <c r="M220" s="37"/>
      <c r="N220" s="37"/>
      <c r="O220" s="37">
        <v>0</v>
      </c>
      <c r="P220" s="37">
        <v>9999999999</v>
      </c>
      <c r="Q220" s="37" t="s">
        <v>280</v>
      </c>
      <c r="R220" s="45">
        <v>41471.627106481479</v>
      </c>
      <c r="S220" s="37">
        <v>9999999999</v>
      </c>
      <c r="T220" s="37" t="s">
        <v>280</v>
      </c>
      <c r="U220" s="45">
        <v>41471.627106481479</v>
      </c>
      <c r="V220" s="37">
        <v>1</v>
      </c>
    </row>
    <row r="221" spans="2:22" hidden="1" x14ac:dyDescent="0.15">
      <c r="B221" s="37">
        <v>901</v>
      </c>
      <c r="C221" s="44">
        <v>41411</v>
      </c>
      <c r="D221" s="37">
        <v>1721024</v>
      </c>
      <c r="E221" s="37">
        <v>160</v>
      </c>
      <c r="F221" s="37" t="s">
        <v>180</v>
      </c>
      <c r="G221" s="37">
        <v>0</v>
      </c>
      <c r="H221" s="37">
        <v>0</v>
      </c>
      <c r="I221" s="37">
        <v>160</v>
      </c>
      <c r="J221" s="37">
        <v>138240</v>
      </c>
      <c r="K221" s="37">
        <v>32.68</v>
      </c>
      <c r="L221" s="37">
        <v>0.65</v>
      </c>
      <c r="M221" s="37"/>
      <c r="N221" s="37"/>
      <c r="O221" s="37">
        <v>0</v>
      </c>
      <c r="P221" s="37">
        <v>9999999999</v>
      </c>
      <c r="Q221" s="37" t="s">
        <v>280</v>
      </c>
      <c r="R221" s="45">
        <v>41471.627106481479</v>
      </c>
      <c r="S221" s="37">
        <v>9999999999</v>
      </c>
      <c r="T221" s="37" t="s">
        <v>280</v>
      </c>
      <c r="U221" s="45">
        <v>41471.627106481479</v>
      </c>
      <c r="V221" s="37">
        <v>1</v>
      </c>
    </row>
    <row r="222" spans="2:22" hidden="1" x14ac:dyDescent="0.15">
      <c r="B222" s="37">
        <v>901</v>
      </c>
      <c r="C222" s="44">
        <v>41411</v>
      </c>
      <c r="D222" s="37">
        <v>1740398</v>
      </c>
      <c r="E222" s="37">
        <v>160</v>
      </c>
      <c r="F222" s="37" t="s">
        <v>180</v>
      </c>
      <c r="G222" s="37">
        <v>0</v>
      </c>
      <c r="H222" s="37">
        <v>0</v>
      </c>
      <c r="I222" s="37">
        <v>160</v>
      </c>
      <c r="J222" s="37">
        <v>107680</v>
      </c>
      <c r="K222" s="37">
        <v>32.68</v>
      </c>
      <c r="L222" s="37">
        <v>0.65</v>
      </c>
      <c r="M222" s="37"/>
      <c r="N222" s="37"/>
      <c r="O222" s="37">
        <v>0</v>
      </c>
      <c r="P222" s="37">
        <v>9999999999</v>
      </c>
      <c r="Q222" s="37" t="s">
        <v>280</v>
      </c>
      <c r="R222" s="45">
        <v>41471.627106481479</v>
      </c>
      <c r="S222" s="37">
        <v>9999999999</v>
      </c>
      <c r="T222" s="37" t="s">
        <v>280</v>
      </c>
      <c r="U222" s="45">
        <v>41471.627106481479</v>
      </c>
      <c r="V222" s="37">
        <v>1</v>
      </c>
    </row>
    <row r="223" spans="2:22" hidden="1" x14ac:dyDescent="0.15">
      <c r="B223" s="37">
        <v>901</v>
      </c>
      <c r="C223" s="44">
        <v>41411</v>
      </c>
      <c r="D223" s="37">
        <v>1860584</v>
      </c>
      <c r="E223" s="37">
        <v>160</v>
      </c>
      <c r="F223" s="37" t="s">
        <v>180</v>
      </c>
      <c r="G223" s="37">
        <v>0</v>
      </c>
      <c r="H223" s="37">
        <v>0</v>
      </c>
      <c r="I223" s="37">
        <v>160</v>
      </c>
      <c r="J223" s="37">
        <v>139680</v>
      </c>
      <c r="K223" s="37">
        <v>32.68</v>
      </c>
      <c r="L223" s="37">
        <v>0.66</v>
      </c>
      <c r="M223" s="37"/>
      <c r="N223" s="37"/>
      <c r="O223" s="37">
        <v>0</v>
      </c>
      <c r="P223" s="37">
        <v>9999999999</v>
      </c>
      <c r="Q223" s="37" t="s">
        <v>280</v>
      </c>
      <c r="R223" s="45">
        <v>41471.627106481479</v>
      </c>
      <c r="S223" s="37">
        <v>9999999999</v>
      </c>
      <c r="T223" s="37" t="s">
        <v>280</v>
      </c>
      <c r="U223" s="45">
        <v>41471.627106481479</v>
      </c>
      <c r="V223" s="37">
        <v>1</v>
      </c>
    </row>
    <row r="224" spans="2:22" hidden="1" x14ac:dyDescent="0.15">
      <c r="B224" s="37">
        <v>901</v>
      </c>
      <c r="C224" s="44">
        <v>41418</v>
      </c>
      <c r="D224" s="37">
        <v>1721024</v>
      </c>
      <c r="E224" s="37">
        <v>160</v>
      </c>
      <c r="F224" s="37" t="s">
        <v>180</v>
      </c>
      <c r="G224" s="37">
        <v>0</v>
      </c>
      <c r="H224" s="37">
        <v>0</v>
      </c>
      <c r="I224" s="37">
        <v>160</v>
      </c>
      <c r="J224" s="37">
        <v>138240</v>
      </c>
      <c r="K224" s="37">
        <v>32.68</v>
      </c>
      <c r="L224" s="37">
        <v>0.65</v>
      </c>
      <c r="M224" s="37"/>
      <c r="N224" s="37"/>
      <c r="O224" s="37">
        <v>0</v>
      </c>
      <c r="P224" s="37">
        <v>9999999999</v>
      </c>
      <c r="Q224" s="37" t="s">
        <v>280</v>
      </c>
      <c r="R224" s="45">
        <v>41471.627106481479</v>
      </c>
      <c r="S224" s="37">
        <v>9999999999</v>
      </c>
      <c r="T224" s="37" t="s">
        <v>280</v>
      </c>
      <c r="U224" s="45">
        <v>41471.627106481479</v>
      </c>
      <c r="V224" s="37">
        <v>1</v>
      </c>
    </row>
    <row r="225" spans="2:22" hidden="1" x14ac:dyDescent="0.15">
      <c r="B225" s="37">
        <v>901</v>
      </c>
      <c r="C225" s="44">
        <v>41418</v>
      </c>
      <c r="D225" s="37">
        <v>1740398</v>
      </c>
      <c r="E225" s="37">
        <v>160</v>
      </c>
      <c r="F225" s="37" t="s">
        <v>180</v>
      </c>
      <c r="G225" s="37">
        <v>0</v>
      </c>
      <c r="H225" s="37">
        <v>0</v>
      </c>
      <c r="I225" s="37">
        <v>160</v>
      </c>
      <c r="J225" s="37">
        <v>107680</v>
      </c>
      <c r="K225" s="37">
        <v>32.68</v>
      </c>
      <c r="L225" s="37">
        <v>0.65</v>
      </c>
      <c r="M225" s="37"/>
      <c r="N225" s="37"/>
      <c r="O225" s="37">
        <v>0</v>
      </c>
      <c r="P225" s="37">
        <v>9999999999</v>
      </c>
      <c r="Q225" s="37" t="s">
        <v>280</v>
      </c>
      <c r="R225" s="45">
        <v>41471.627106481479</v>
      </c>
      <c r="S225" s="37">
        <v>9999999999</v>
      </c>
      <c r="T225" s="37" t="s">
        <v>280</v>
      </c>
      <c r="U225" s="45">
        <v>41471.627106481479</v>
      </c>
      <c r="V225" s="37">
        <v>1</v>
      </c>
    </row>
    <row r="226" spans="2:22" hidden="1" x14ac:dyDescent="0.15">
      <c r="B226" s="37">
        <v>901</v>
      </c>
      <c r="C226" s="44">
        <v>41418</v>
      </c>
      <c r="D226" s="37">
        <v>1860584</v>
      </c>
      <c r="E226" s="37">
        <v>160</v>
      </c>
      <c r="F226" s="37" t="s">
        <v>180</v>
      </c>
      <c r="G226" s="37">
        <v>0</v>
      </c>
      <c r="H226" s="37">
        <v>0</v>
      </c>
      <c r="I226" s="37">
        <v>160</v>
      </c>
      <c r="J226" s="37">
        <v>139680</v>
      </c>
      <c r="K226" s="37">
        <v>32.68</v>
      </c>
      <c r="L226" s="37">
        <v>0.66</v>
      </c>
      <c r="M226" s="37"/>
      <c r="N226" s="37"/>
      <c r="O226" s="37">
        <v>0</v>
      </c>
      <c r="P226" s="37">
        <v>9999999999</v>
      </c>
      <c r="Q226" s="37" t="s">
        <v>280</v>
      </c>
      <c r="R226" s="45">
        <v>41471.627106481479</v>
      </c>
      <c r="S226" s="37">
        <v>9999999999</v>
      </c>
      <c r="T226" s="37" t="s">
        <v>280</v>
      </c>
      <c r="U226" s="45">
        <v>41471.627106481479</v>
      </c>
      <c r="V226" s="37">
        <v>1</v>
      </c>
    </row>
    <row r="227" spans="2:22" hidden="1" x14ac:dyDescent="0.15">
      <c r="B227" s="37">
        <v>901</v>
      </c>
      <c r="C227" s="44">
        <v>41425</v>
      </c>
      <c r="D227" s="37">
        <v>1721024</v>
      </c>
      <c r="E227" s="37">
        <v>160</v>
      </c>
      <c r="F227" s="37" t="s">
        <v>180</v>
      </c>
      <c r="G227" s="37">
        <v>0</v>
      </c>
      <c r="H227" s="37">
        <v>0</v>
      </c>
      <c r="I227" s="37">
        <v>160</v>
      </c>
      <c r="J227" s="37">
        <v>138240</v>
      </c>
      <c r="K227" s="37">
        <v>32.68</v>
      </c>
      <c r="L227" s="37">
        <v>0.65</v>
      </c>
      <c r="M227" s="37"/>
      <c r="N227" s="37"/>
      <c r="O227" s="37">
        <v>0</v>
      </c>
      <c r="P227" s="37">
        <v>9999999999</v>
      </c>
      <c r="Q227" s="37" t="s">
        <v>280</v>
      </c>
      <c r="R227" s="45">
        <v>41471.627106481479</v>
      </c>
      <c r="S227" s="37">
        <v>9999999999</v>
      </c>
      <c r="T227" s="37" t="s">
        <v>280</v>
      </c>
      <c r="U227" s="45">
        <v>41471.627106481479</v>
      </c>
      <c r="V227" s="37">
        <v>1</v>
      </c>
    </row>
    <row r="228" spans="2:22" hidden="1" x14ac:dyDescent="0.15">
      <c r="B228" s="37">
        <v>901</v>
      </c>
      <c r="C228" s="44">
        <v>41425</v>
      </c>
      <c r="D228" s="37">
        <v>1740398</v>
      </c>
      <c r="E228" s="37">
        <v>160</v>
      </c>
      <c r="F228" s="37" t="s">
        <v>180</v>
      </c>
      <c r="G228" s="37">
        <v>0</v>
      </c>
      <c r="H228" s="37">
        <v>0</v>
      </c>
      <c r="I228" s="37">
        <v>160</v>
      </c>
      <c r="J228" s="37">
        <v>107680</v>
      </c>
      <c r="K228" s="37">
        <v>32.68</v>
      </c>
      <c r="L228" s="37">
        <v>0.65</v>
      </c>
      <c r="M228" s="37"/>
      <c r="N228" s="37"/>
      <c r="O228" s="37">
        <v>0</v>
      </c>
      <c r="P228" s="37">
        <v>9999999999</v>
      </c>
      <c r="Q228" s="37" t="s">
        <v>280</v>
      </c>
      <c r="R228" s="45">
        <v>41471.627106481479</v>
      </c>
      <c r="S228" s="37">
        <v>9999999999</v>
      </c>
      <c r="T228" s="37" t="s">
        <v>280</v>
      </c>
      <c r="U228" s="45">
        <v>41471.627106481479</v>
      </c>
      <c r="V228" s="37">
        <v>1</v>
      </c>
    </row>
    <row r="229" spans="2:22" hidden="1" x14ac:dyDescent="0.15">
      <c r="B229" s="37">
        <v>901</v>
      </c>
      <c r="C229" s="44">
        <v>41425</v>
      </c>
      <c r="D229" s="37">
        <v>1860584</v>
      </c>
      <c r="E229" s="37">
        <v>160</v>
      </c>
      <c r="F229" s="37" t="s">
        <v>180</v>
      </c>
      <c r="G229" s="37">
        <v>0</v>
      </c>
      <c r="H229" s="37">
        <v>0</v>
      </c>
      <c r="I229" s="37">
        <v>160</v>
      </c>
      <c r="J229" s="37">
        <v>139680</v>
      </c>
      <c r="K229" s="37">
        <v>32.68</v>
      </c>
      <c r="L229" s="37">
        <v>0.66</v>
      </c>
      <c r="M229" s="37"/>
      <c r="N229" s="37"/>
      <c r="O229" s="37">
        <v>0</v>
      </c>
      <c r="P229" s="37">
        <v>9999999999</v>
      </c>
      <c r="Q229" s="37" t="s">
        <v>280</v>
      </c>
      <c r="R229" s="45">
        <v>41471.627106481479</v>
      </c>
      <c r="S229" s="37">
        <v>9999999999</v>
      </c>
      <c r="T229" s="37" t="s">
        <v>280</v>
      </c>
      <c r="U229" s="45">
        <v>41471.627106481479</v>
      </c>
      <c r="V229" s="37">
        <v>1</v>
      </c>
    </row>
    <row r="230" spans="2:22" hidden="1" x14ac:dyDescent="0.15">
      <c r="B230" s="37">
        <v>902</v>
      </c>
      <c r="C230" s="44">
        <v>41383</v>
      </c>
      <c r="D230" s="37">
        <v>1740398</v>
      </c>
      <c r="E230" s="37">
        <v>160</v>
      </c>
      <c r="F230" s="37" t="s">
        <v>180</v>
      </c>
      <c r="G230" s="37">
        <v>5.16</v>
      </c>
      <c r="H230" s="37">
        <v>3473</v>
      </c>
      <c r="I230" s="37">
        <v>160</v>
      </c>
      <c r="J230" s="37">
        <v>107680</v>
      </c>
      <c r="K230" s="37">
        <v>33.33</v>
      </c>
      <c r="L230" s="37">
        <v>0</v>
      </c>
      <c r="M230" s="37"/>
      <c r="N230" s="37"/>
      <c r="O230" s="37">
        <v>0</v>
      </c>
      <c r="P230" s="37">
        <v>9999999999</v>
      </c>
      <c r="Q230" s="37" t="s">
        <v>280</v>
      </c>
      <c r="R230" s="45">
        <v>41471.627106481479</v>
      </c>
      <c r="S230" s="37">
        <v>9999999999</v>
      </c>
      <c r="T230" s="37" t="s">
        <v>280</v>
      </c>
      <c r="U230" s="45">
        <v>41471.627106481479</v>
      </c>
      <c r="V230" s="37">
        <v>1</v>
      </c>
    </row>
    <row r="231" spans="2:22" hidden="1" x14ac:dyDescent="0.15">
      <c r="B231" s="37">
        <v>902</v>
      </c>
      <c r="C231" s="44">
        <v>41383</v>
      </c>
      <c r="D231" s="37">
        <v>1860584</v>
      </c>
      <c r="E231" s="37">
        <v>160</v>
      </c>
      <c r="F231" s="37" t="s">
        <v>180</v>
      </c>
      <c r="G231" s="37">
        <v>5.16</v>
      </c>
      <c r="H231" s="37">
        <v>4505</v>
      </c>
      <c r="I231" s="37">
        <v>160</v>
      </c>
      <c r="J231" s="37">
        <v>139680</v>
      </c>
      <c r="K231" s="37">
        <v>33.33</v>
      </c>
      <c r="L231" s="37">
        <v>0</v>
      </c>
      <c r="M231" s="37"/>
      <c r="N231" s="37"/>
      <c r="O231" s="37">
        <v>0</v>
      </c>
      <c r="P231" s="37">
        <v>9999999999</v>
      </c>
      <c r="Q231" s="37" t="s">
        <v>280</v>
      </c>
      <c r="R231" s="45">
        <v>41471.627106481479</v>
      </c>
      <c r="S231" s="37">
        <v>9999999999</v>
      </c>
      <c r="T231" s="37" t="s">
        <v>280</v>
      </c>
      <c r="U231" s="45">
        <v>41471.627106481479</v>
      </c>
      <c r="V231" s="37">
        <v>1</v>
      </c>
    </row>
    <row r="232" spans="2:22" hidden="1" x14ac:dyDescent="0.15">
      <c r="B232" s="37">
        <v>902</v>
      </c>
      <c r="C232" s="44">
        <v>41383</v>
      </c>
      <c r="D232" s="37" t="s">
        <v>175</v>
      </c>
      <c r="E232" s="37">
        <v>160</v>
      </c>
      <c r="F232" s="37" t="s">
        <v>180</v>
      </c>
      <c r="G232" s="37">
        <v>5.16</v>
      </c>
      <c r="H232" s="37">
        <v>2121</v>
      </c>
      <c r="I232" s="37">
        <v>160</v>
      </c>
      <c r="J232" s="37">
        <v>65760</v>
      </c>
      <c r="K232" s="37">
        <v>33.340000000000003</v>
      </c>
      <c r="L232" s="37">
        <v>0</v>
      </c>
      <c r="M232" s="37"/>
      <c r="N232" s="37"/>
      <c r="O232" s="37">
        <v>0</v>
      </c>
      <c r="P232" s="37">
        <v>9999999999</v>
      </c>
      <c r="Q232" s="37" t="s">
        <v>280</v>
      </c>
      <c r="R232" s="45">
        <v>41471.627106481479</v>
      </c>
      <c r="S232" s="37">
        <v>9999999999</v>
      </c>
      <c r="T232" s="37" t="s">
        <v>280</v>
      </c>
      <c r="U232" s="45">
        <v>41471.627106481479</v>
      </c>
      <c r="V232" s="37">
        <v>1</v>
      </c>
    </row>
    <row r="233" spans="2:22" hidden="1" x14ac:dyDescent="0.15">
      <c r="B233" s="37">
        <v>902</v>
      </c>
      <c r="C233" s="44">
        <v>41390</v>
      </c>
      <c r="D233" s="37">
        <v>1740398</v>
      </c>
      <c r="E233" s="37">
        <v>160</v>
      </c>
      <c r="F233" s="37" t="s">
        <v>180</v>
      </c>
      <c r="G233" s="37">
        <v>0</v>
      </c>
      <c r="H233" s="37">
        <v>0</v>
      </c>
      <c r="I233" s="37">
        <v>160</v>
      </c>
      <c r="J233" s="37">
        <v>107680</v>
      </c>
      <c r="K233" s="37">
        <v>33.33</v>
      </c>
      <c r="L233" s="37">
        <v>0</v>
      </c>
      <c r="M233" s="37"/>
      <c r="N233" s="37"/>
      <c r="O233" s="37">
        <v>0</v>
      </c>
      <c r="P233" s="37">
        <v>9999999999</v>
      </c>
      <c r="Q233" s="37" t="s">
        <v>280</v>
      </c>
      <c r="R233" s="45">
        <v>41471.627106481479</v>
      </c>
      <c r="S233" s="37">
        <v>9999999999</v>
      </c>
      <c r="T233" s="37" t="s">
        <v>280</v>
      </c>
      <c r="U233" s="45">
        <v>41471.627106481479</v>
      </c>
      <c r="V233" s="37">
        <v>1</v>
      </c>
    </row>
    <row r="234" spans="2:22" hidden="1" x14ac:dyDescent="0.15">
      <c r="B234" s="37">
        <v>902</v>
      </c>
      <c r="C234" s="44">
        <v>41390</v>
      </c>
      <c r="D234" s="37">
        <v>1860584</v>
      </c>
      <c r="E234" s="37">
        <v>160</v>
      </c>
      <c r="F234" s="37" t="s">
        <v>180</v>
      </c>
      <c r="G234" s="37">
        <v>0</v>
      </c>
      <c r="H234" s="37">
        <v>0</v>
      </c>
      <c r="I234" s="37">
        <v>160</v>
      </c>
      <c r="J234" s="37">
        <v>139680</v>
      </c>
      <c r="K234" s="37">
        <v>33.33</v>
      </c>
      <c r="L234" s="37">
        <v>0</v>
      </c>
      <c r="M234" s="37"/>
      <c r="N234" s="37"/>
      <c r="O234" s="37">
        <v>0</v>
      </c>
      <c r="P234" s="37">
        <v>9999999999</v>
      </c>
      <c r="Q234" s="37" t="s">
        <v>280</v>
      </c>
      <c r="R234" s="45">
        <v>41471.627106481479</v>
      </c>
      <c r="S234" s="37">
        <v>9999999999</v>
      </c>
      <c r="T234" s="37" t="s">
        <v>280</v>
      </c>
      <c r="U234" s="45">
        <v>41471.627106481479</v>
      </c>
      <c r="V234" s="37">
        <v>1</v>
      </c>
    </row>
    <row r="235" spans="2:22" hidden="1" x14ac:dyDescent="0.15">
      <c r="B235" s="37">
        <v>902</v>
      </c>
      <c r="C235" s="44">
        <v>41390</v>
      </c>
      <c r="D235" s="37" t="s">
        <v>175</v>
      </c>
      <c r="E235" s="37">
        <v>160</v>
      </c>
      <c r="F235" s="37" t="s">
        <v>180</v>
      </c>
      <c r="G235" s="37">
        <v>0</v>
      </c>
      <c r="H235" s="37">
        <v>0</v>
      </c>
      <c r="I235" s="37">
        <v>160</v>
      </c>
      <c r="J235" s="37">
        <v>65760</v>
      </c>
      <c r="K235" s="37">
        <v>33.340000000000003</v>
      </c>
      <c r="L235" s="37">
        <v>0</v>
      </c>
      <c r="M235" s="37"/>
      <c r="N235" s="37"/>
      <c r="O235" s="37">
        <v>0</v>
      </c>
      <c r="P235" s="37">
        <v>9999999999</v>
      </c>
      <c r="Q235" s="37" t="s">
        <v>280</v>
      </c>
      <c r="R235" s="45">
        <v>41471.627106481479</v>
      </c>
      <c r="S235" s="37">
        <v>9999999999</v>
      </c>
      <c r="T235" s="37" t="s">
        <v>280</v>
      </c>
      <c r="U235" s="45">
        <v>41471.627106481479</v>
      </c>
      <c r="V235" s="37">
        <v>1</v>
      </c>
    </row>
    <row r="236" spans="2:22" hidden="1" x14ac:dyDescent="0.15">
      <c r="B236" s="37">
        <v>902</v>
      </c>
      <c r="C236" s="44">
        <v>41397</v>
      </c>
      <c r="D236" s="37">
        <v>1740398</v>
      </c>
      <c r="E236" s="37">
        <v>160</v>
      </c>
      <c r="F236" s="37" t="s">
        <v>180</v>
      </c>
      <c r="G236" s="37">
        <v>0</v>
      </c>
      <c r="H236" s="37">
        <v>0</v>
      </c>
      <c r="I236" s="37">
        <v>160</v>
      </c>
      <c r="J236" s="37">
        <v>107680</v>
      </c>
      <c r="K236" s="37">
        <v>33.33</v>
      </c>
      <c r="L236" s="37">
        <v>0</v>
      </c>
      <c r="M236" s="37"/>
      <c r="N236" s="37"/>
      <c r="O236" s="37">
        <v>0</v>
      </c>
      <c r="P236" s="37">
        <v>9999999999</v>
      </c>
      <c r="Q236" s="37" t="s">
        <v>280</v>
      </c>
      <c r="R236" s="45">
        <v>41471.627106481479</v>
      </c>
      <c r="S236" s="37">
        <v>9999999999</v>
      </c>
      <c r="T236" s="37" t="s">
        <v>280</v>
      </c>
      <c r="U236" s="45">
        <v>41471.627106481479</v>
      </c>
      <c r="V236" s="37">
        <v>1</v>
      </c>
    </row>
    <row r="237" spans="2:22" hidden="1" x14ac:dyDescent="0.15">
      <c r="B237" s="37">
        <v>902</v>
      </c>
      <c r="C237" s="44">
        <v>41397</v>
      </c>
      <c r="D237" s="37">
        <v>1860584</v>
      </c>
      <c r="E237" s="37">
        <v>160</v>
      </c>
      <c r="F237" s="37" t="s">
        <v>180</v>
      </c>
      <c r="G237" s="37">
        <v>0</v>
      </c>
      <c r="H237" s="37">
        <v>0</v>
      </c>
      <c r="I237" s="37">
        <v>160</v>
      </c>
      <c r="J237" s="37">
        <v>139680</v>
      </c>
      <c r="K237" s="37">
        <v>33.33</v>
      </c>
      <c r="L237" s="37">
        <v>0</v>
      </c>
      <c r="M237" s="37"/>
      <c r="N237" s="37"/>
      <c r="O237" s="37">
        <v>0</v>
      </c>
      <c r="P237" s="37">
        <v>9999999999</v>
      </c>
      <c r="Q237" s="37" t="s">
        <v>280</v>
      </c>
      <c r="R237" s="45">
        <v>41471.627106481479</v>
      </c>
      <c r="S237" s="37">
        <v>9999999999</v>
      </c>
      <c r="T237" s="37" t="s">
        <v>280</v>
      </c>
      <c r="U237" s="45">
        <v>41471.627106481479</v>
      </c>
      <c r="V237" s="37">
        <v>1</v>
      </c>
    </row>
    <row r="238" spans="2:22" hidden="1" x14ac:dyDescent="0.15">
      <c r="B238" s="37">
        <v>902</v>
      </c>
      <c r="C238" s="44">
        <v>41397</v>
      </c>
      <c r="D238" s="37" t="s">
        <v>175</v>
      </c>
      <c r="E238" s="37">
        <v>160</v>
      </c>
      <c r="F238" s="37" t="s">
        <v>180</v>
      </c>
      <c r="G238" s="37">
        <v>0</v>
      </c>
      <c r="H238" s="37">
        <v>0</v>
      </c>
      <c r="I238" s="37">
        <v>160</v>
      </c>
      <c r="J238" s="37">
        <v>65760</v>
      </c>
      <c r="K238" s="37">
        <v>33.340000000000003</v>
      </c>
      <c r="L238" s="37">
        <v>0</v>
      </c>
      <c r="M238" s="37"/>
      <c r="N238" s="37"/>
      <c r="O238" s="37">
        <v>0</v>
      </c>
      <c r="P238" s="37">
        <v>9999999999</v>
      </c>
      <c r="Q238" s="37" t="s">
        <v>280</v>
      </c>
      <c r="R238" s="45">
        <v>41471.627106481479</v>
      </c>
      <c r="S238" s="37">
        <v>9999999999</v>
      </c>
      <c r="T238" s="37" t="s">
        <v>280</v>
      </c>
      <c r="U238" s="45">
        <v>41471.627106481479</v>
      </c>
      <c r="V238" s="37">
        <v>1</v>
      </c>
    </row>
    <row r="239" spans="2:22" hidden="1" x14ac:dyDescent="0.15">
      <c r="B239" s="37">
        <v>902</v>
      </c>
      <c r="C239" s="44">
        <v>41404</v>
      </c>
      <c r="D239" s="37">
        <v>1740398</v>
      </c>
      <c r="E239" s="37">
        <v>160</v>
      </c>
      <c r="F239" s="37" t="s">
        <v>180</v>
      </c>
      <c r="G239" s="37">
        <v>0</v>
      </c>
      <c r="H239" s="37">
        <v>0</v>
      </c>
      <c r="I239" s="37">
        <v>160</v>
      </c>
      <c r="J239" s="37">
        <v>107680</v>
      </c>
      <c r="K239" s="37">
        <v>33.33</v>
      </c>
      <c r="L239" s="37">
        <v>0</v>
      </c>
      <c r="M239" s="37"/>
      <c r="N239" s="37"/>
      <c r="O239" s="37">
        <v>0</v>
      </c>
      <c r="P239" s="37">
        <v>9999999999</v>
      </c>
      <c r="Q239" s="37" t="s">
        <v>280</v>
      </c>
      <c r="R239" s="45">
        <v>41471.627106481479</v>
      </c>
      <c r="S239" s="37">
        <v>9999999999</v>
      </c>
      <c r="T239" s="37" t="s">
        <v>280</v>
      </c>
      <c r="U239" s="45">
        <v>41471.627106481479</v>
      </c>
      <c r="V239" s="37">
        <v>1</v>
      </c>
    </row>
    <row r="240" spans="2:22" hidden="1" x14ac:dyDescent="0.15">
      <c r="B240" s="37">
        <v>902</v>
      </c>
      <c r="C240" s="44">
        <v>41404</v>
      </c>
      <c r="D240" s="37">
        <v>1860584</v>
      </c>
      <c r="E240" s="37">
        <v>160</v>
      </c>
      <c r="F240" s="37" t="s">
        <v>180</v>
      </c>
      <c r="G240" s="37">
        <v>0</v>
      </c>
      <c r="H240" s="37">
        <v>0</v>
      </c>
      <c r="I240" s="37">
        <v>160</v>
      </c>
      <c r="J240" s="37">
        <v>139680</v>
      </c>
      <c r="K240" s="37">
        <v>33.33</v>
      </c>
      <c r="L240" s="37">
        <v>0</v>
      </c>
      <c r="M240" s="37"/>
      <c r="N240" s="37"/>
      <c r="O240" s="37">
        <v>0</v>
      </c>
      <c r="P240" s="37">
        <v>9999999999</v>
      </c>
      <c r="Q240" s="37" t="s">
        <v>280</v>
      </c>
      <c r="R240" s="45">
        <v>41471.627106481479</v>
      </c>
      <c r="S240" s="37">
        <v>9999999999</v>
      </c>
      <c r="T240" s="37" t="s">
        <v>280</v>
      </c>
      <c r="U240" s="45">
        <v>41471.627106481479</v>
      </c>
      <c r="V240" s="37">
        <v>1</v>
      </c>
    </row>
    <row r="241" spans="2:22" hidden="1" x14ac:dyDescent="0.15">
      <c r="B241" s="37">
        <v>902</v>
      </c>
      <c r="C241" s="44">
        <v>41404</v>
      </c>
      <c r="D241" s="37" t="s">
        <v>175</v>
      </c>
      <c r="E241" s="37">
        <v>160</v>
      </c>
      <c r="F241" s="37" t="s">
        <v>180</v>
      </c>
      <c r="G241" s="37">
        <v>0</v>
      </c>
      <c r="H241" s="37">
        <v>0</v>
      </c>
      <c r="I241" s="37">
        <v>160</v>
      </c>
      <c r="J241" s="37">
        <v>65760</v>
      </c>
      <c r="K241" s="37">
        <v>33.340000000000003</v>
      </c>
      <c r="L241" s="37">
        <v>0</v>
      </c>
      <c r="M241" s="37"/>
      <c r="N241" s="37"/>
      <c r="O241" s="37">
        <v>0</v>
      </c>
      <c r="P241" s="37">
        <v>9999999999</v>
      </c>
      <c r="Q241" s="37" t="s">
        <v>280</v>
      </c>
      <c r="R241" s="45">
        <v>41471.627106481479</v>
      </c>
      <c r="S241" s="37">
        <v>9999999999</v>
      </c>
      <c r="T241" s="37" t="s">
        <v>280</v>
      </c>
      <c r="U241" s="45">
        <v>41471.627106481479</v>
      </c>
      <c r="V241" s="37">
        <v>1</v>
      </c>
    </row>
    <row r="242" spans="2:22" hidden="1" x14ac:dyDescent="0.15">
      <c r="B242" s="37">
        <v>902</v>
      </c>
      <c r="C242" s="44">
        <v>41411</v>
      </c>
      <c r="D242" s="37">
        <v>1740398</v>
      </c>
      <c r="E242" s="37">
        <v>160</v>
      </c>
      <c r="F242" s="37" t="s">
        <v>180</v>
      </c>
      <c r="G242" s="37">
        <v>0</v>
      </c>
      <c r="H242" s="37">
        <v>0</v>
      </c>
      <c r="I242" s="37">
        <v>160</v>
      </c>
      <c r="J242" s="37">
        <v>107680</v>
      </c>
      <c r="K242" s="37">
        <v>33.33</v>
      </c>
      <c r="L242" s="37">
        <v>0</v>
      </c>
      <c r="M242" s="37"/>
      <c r="N242" s="37"/>
      <c r="O242" s="37">
        <v>0</v>
      </c>
      <c r="P242" s="37">
        <v>9999999999</v>
      </c>
      <c r="Q242" s="37" t="s">
        <v>280</v>
      </c>
      <c r="R242" s="45">
        <v>41471.627106481479</v>
      </c>
      <c r="S242" s="37">
        <v>9999999999</v>
      </c>
      <c r="T242" s="37" t="s">
        <v>280</v>
      </c>
      <c r="U242" s="45">
        <v>41471.627106481479</v>
      </c>
      <c r="V242" s="37">
        <v>1</v>
      </c>
    </row>
    <row r="243" spans="2:22" hidden="1" x14ac:dyDescent="0.15">
      <c r="B243" s="37">
        <v>902</v>
      </c>
      <c r="C243" s="44">
        <v>41411</v>
      </c>
      <c r="D243" s="37">
        <v>1860584</v>
      </c>
      <c r="E243" s="37">
        <v>160</v>
      </c>
      <c r="F243" s="37" t="s">
        <v>180</v>
      </c>
      <c r="G243" s="37">
        <v>0</v>
      </c>
      <c r="H243" s="37">
        <v>0</v>
      </c>
      <c r="I243" s="37">
        <v>160</v>
      </c>
      <c r="J243" s="37">
        <v>139680</v>
      </c>
      <c r="K243" s="37">
        <v>33.33</v>
      </c>
      <c r="L243" s="37">
        <v>0</v>
      </c>
      <c r="M243" s="37"/>
      <c r="N243" s="37"/>
      <c r="O243" s="37">
        <v>0</v>
      </c>
      <c r="P243" s="37">
        <v>9999999999</v>
      </c>
      <c r="Q243" s="37" t="s">
        <v>280</v>
      </c>
      <c r="R243" s="45">
        <v>41471.627106481479</v>
      </c>
      <c r="S243" s="37">
        <v>9999999999</v>
      </c>
      <c r="T243" s="37" t="s">
        <v>280</v>
      </c>
      <c r="U243" s="45">
        <v>41471.627106481479</v>
      </c>
      <c r="V243" s="37">
        <v>1</v>
      </c>
    </row>
    <row r="244" spans="2:22" hidden="1" x14ac:dyDescent="0.15">
      <c r="B244" s="37">
        <v>902</v>
      </c>
      <c r="C244" s="44">
        <v>41411</v>
      </c>
      <c r="D244" s="37" t="s">
        <v>175</v>
      </c>
      <c r="E244" s="37">
        <v>160</v>
      </c>
      <c r="F244" s="37" t="s">
        <v>180</v>
      </c>
      <c r="G244" s="37">
        <v>0</v>
      </c>
      <c r="H244" s="37">
        <v>0</v>
      </c>
      <c r="I244" s="37">
        <v>160</v>
      </c>
      <c r="J244" s="37">
        <v>65760</v>
      </c>
      <c r="K244" s="37">
        <v>33.340000000000003</v>
      </c>
      <c r="L244" s="37">
        <v>0</v>
      </c>
      <c r="M244" s="37"/>
      <c r="N244" s="37"/>
      <c r="O244" s="37">
        <v>0</v>
      </c>
      <c r="P244" s="37">
        <v>9999999999</v>
      </c>
      <c r="Q244" s="37" t="s">
        <v>280</v>
      </c>
      <c r="R244" s="45">
        <v>41471.627106481479</v>
      </c>
      <c r="S244" s="37">
        <v>9999999999</v>
      </c>
      <c r="T244" s="37" t="s">
        <v>280</v>
      </c>
      <c r="U244" s="45">
        <v>41471.627106481479</v>
      </c>
      <c r="V244" s="37">
        <v>1</v>
      </c>
    </row>
    <row r="245" spans="2:22" hidden="1" x14ac:dyDescent="0.15">
      <c r="B245" s="37">
        <v>902</v>
      </c>
      <c r="C245" s="44">
        <v>41418</v>
      </c>
      <c r="D245" s="37">
        <v>1740398</v>
      </c>
      <c r="E245" s="37">
        <v>160</v>
      </c>
      <c r="F245" s="37" t="s">
        <v>180</v>
      </c>
      <c r="G245" s="37">
        <v>0</v>
      </c>
      <c r="H245" s="37">
        <v>0</v>
      </c>
      <c r="I245" s="37">
        <v>160</v>
      </c>
      <c r="J245" s="37">
        <v>107680</v>
      </c>
      <c r="K245" s="37">
        <v>33.33</v>
      </c>
      <c r="L245" s="37">
        <v>0</v>
      </c>
      <c r="M245" s="37"/>
      <c r="N245" s="37"/>
      <c r="O245" s="37">
        <v>0</v>
      </c>
      <c r="P245" s="37">
        <v>9999999999</v>
      </c>
      <c r="Q245" s="37" t="s">
        <v>280</v>
      </c>
      <c r="R245" s="45">
        <v>41471.627106481479</v>
      </c>
      <c r="S245" s="37">
        <v>9999999999</v>
      </c>
      <c r="T245" s="37" t="s">
        <v>280</v>
      </c>
      <c r="U245" s="45">
        <v>41471.627106481479</v>
      </c>
      <c r="V245" s="37">
        <v>1</v>
      </c>
    </row>
    <row r="246" spans="2:22" hidden="1" x14ac:dyDescent="0.15">
      <c r="B246" s="37">
        <v>902</v>
      </c>
      <c r="C246" s="44">
        <v>41418</v>
      </c>
      <c r="D246" s="37">
        <v>1860584</v>
      </c>
      <c r="E246" s="37">
        <v>160</v>
      </c>
      <c r="F246" s="37" t="s">
        <v>180</v>
      </c>
      <c r="G246" s="37">
        <v>0</v>
      </c>
      <c r="H246" s="37">
        <v>0</v>
      </c>
      <c r="I246" s="37">
        <v>160</v>
      </c>
      <c r="J246" s="37">
        <v>139680</v>
      </c>
      <c r="K246" s="37">
        <v>33.33</v>
      </c>
      <c r="L246" s="37">
        <v>0</v>
      </c>
      <c r="M246" s="37"/>
      <c r="N246" s="37"/>
      <c r="O246" s="37">
        <v>0</v>
      </c>
      <c r="P246" s="37">
        <v>9999999999</v>
      </c>
      <c r="Q246" s="37" t="s">
        <v>280</v>
      </c>
      <c r="R246" s="45">
        <v>41471.627106481479</v>
      </c>
      <c r="S246" s="37">
        <v>9999999999</v>
      </c>
      <c r="T246" s="37" t="s">
        <v>280</v>
      </c>
      <c r="U246" s="45">
        <v>41471.627106481479</v>
      </c>
      <c r="V246" s="37">
        <v>1</v>
      </c>
    </row>
    <row r="247" spans="2:22" hidden="1" x14ac:dyDescent="0.15">
      <c r="B247" s="37">
        <v>902</v>
      </c>
      <c r="C247" s="44">
        <v>41418</v>
      </c>
      <c r="D247" s="37" t="s">
        <v>175</v>
      </c>
      <c r="E247" s="37">
        <v>160</v>
      </c>
      <c r="F247" s="37" t="s">
        <v>180</v>
      </c>
      <c r="G247" s="37">
        <v>0</v>
      </c>
      <c r="H247" s="37">
        <v>0</v>
      </c>
      <c r="I247" s="37">
        <v>160</v>
      </c>
      <c r="J247" s="37">
        <v>65760</v>
      </c>
      <c r="K247" s="37">
        <v>33.340000000000003</v>
      </c>
      <c r="L247" s="37">
        <v>0</v>
      </c>
      <c r="M247" s="37"/>
      <c r="N247" s="37"/>
      <c r="O247" s="37">
        <v>0</v>
      </c>
      <c r="P247" s="37">
        <v>9999999999</v>
      </c>
      <c r="Q247" s="37" t="s">
        <v>280</v>
      </c>
      <c r="R247" s="45">
        <v>41471.627106481479</v>
      </c>
      <c r="S247" s="37">
        <v>9999999999</v>
      </c>
      <c r="T247" s="37" t="s">
        <v>280</v>
      </c>
      <c r="U247" s="45">
        <v>41471.627106481479</v>
      </c>
      <c r="V247" s="37">
        <v>1</v>
      </c>
    </row>
    <row r="248" spans="2:22" hidden="1" x14ac:dyDescent="0.15">
      <c r="B248" s="37">
        <v>902</v>
      </c>
      <c r="C248" s="44">
        <v>41425</v>
      </c>
      <c r="D248" s="37">
        <v>1740398</v>
      </c>
      <c r="E248" s="37">
        <v>160</v>
      </c>
      <c r="F248" s="37" t="s">
        <v>180</v>
      </c>
      <c r="G248" s="37">
        <v>0</v>
      </c>
      <c r="H248" s="37">
        <v>0</v>
      </c>
      <c r="I248" s="37">
        <v>160</v>
      </c>
      <c r="J248" s="37">
        <v>107680</v>
      </c>
      <c r="K248" s="37">
        <v>33.33</v>
      </c>
      <c r="L248" s="37">
        <v>0</v>
      </c>
      <c r="M248" s="37"/>
      <c r="N248" s="37"/>
      <c r="O248" s="37">
        <v>0</v>
      </c>
      <c r="P248" s="37">
        <v>9999999999</v>
      </c>
      <c r="Q248" s="37" t="s">
        <v>280</v>
      </c>
      <c r="R248" s="45">
        <v>41471.627106481479</v>
      </c>
      <c r="S248" s="37">
        <v>9999999999</v>
      </c>
      <c r="T248" s="37" t="s">
        <v>280</v>
      </c>
      <c r="U248" s="45">
        <v>41471.627106481479</v>
      </c>
      <c r="V248" s="37">
        <v>1</v>
      </c>
    </row>
    <row r="249" spans="2:22" hidden="1" x14ac:dyDescent="0.15">
      <c r="B249" s="37">
        <v>902</v>
      </c>
      <c r="C249" s="44">
        <v>41425</v>
      </c>
      <c r="D249" s="37">
        <v>1860584</v>
      </c>
      <c r="E249" s="37">
        <v>160</v>
      </c>
      <c r="F249" s="37" t="s">
        <v>180</v>
      </c>
      <c r="G249" s="37">
        <v>0</v>
      </c>
      <c r="H249" s="37">
        <v>0</v>
      </c>
      <c r="I249" s="37">
        <v>160</v>
      </c>
      <c r="J249" s="37">
        <v>139680</v>
      </c>
      <c r="K249" s="37">
        <v>33.33</v>
      </c>
      <c r="L249" s="37">
        <v>0</v>
      </c>
      <c r="M249" s="37"/>
      <c r="N249" s="37"/>
      <c r="O249" s="37">
        <v>0</v>
      </c>
      <c r="P249" s="37">
        <v>9999999999</v>
      </c>
      <c r="Q249" s="37" t="s">
        <v>280</v>
      </c>
      <c r="R249" s="45">
        <v>41471.627106481479</v>
      </c>
      <c r="S249" s="37">
        <v>9999999999</v>
      </c>
      <c r="T249" s="37" t="s">
        <v>280</v>
      </c>
      <c r="U249" s="45">
        <v>41471.627106481479</v>
      </c>
      <c r="V249" s="37">
        <v>1</v>
      </c>
    </row>
    <row r="250" spans="2:22" hidden="1" x14ac:dyDescent="0.15">
      <c r="B250" s="37">
        <v>902</v>
      </c>
      <c r="C250" s="44">
        <v>41425</v>
      </c>
      <c r="D250" s="37" t="s">
        <v>175</v>
      </c>
      <c r="E250" s="37">
        <v>160</v>
      </c>
      <c r="F250" s="37" t="s">
        <v>180</v>
      </c>
      <c r="G250" s="37">
        <v>0</v>
      </c>
      <c r="H250" s="37">
        <v>0</v>
      </c>
      <c r="I250" s="37">
        <v>160</v>
      </c>
      <c r="J250" s="37">
        <v>65760</v>
      </c>
      <c r="K250" s="37">
        <v>33.340000000000003</v>
      </c>
      <c r="L250" s="37">
        <v>0</v>
      </c>
      <c r="M250" s="37"/>
      <c r="N250" s="37"/>
      <c r="O250" s="37">
        <v>0</v>
      </c>
      <c r="P250" s="37">
        <v>9999999999</v>
      </c>
      <c r="Q250" s="37" t="s">
        <v>280</v>
      </c>
      <c r="R250" s="45">
        <v>41471.627106481479</v>
      </c>
      <c r="S250" s="37">
        <v>9999999999</v>
      </c>
      <c r="T250" s="37" t="s">
        <v>280</v>
      </c>
      <c r="U250" s="45">
        <v>41471.627106481479</v>
      </c>
      <c r="V250" s="37">
        <v>1</v>
      </c>
    </row>
    <row r="251" spans="2:22" hidden="1" x14ac:dyDescent="0.15">
      <c r="B251" s="37">
        <v>903</v>
      </c>
      <c r="C251" s="44">
        <v>41383</v>
      </c>
      <c r="D251" s="37">
        <v>1860584</v>
      </c>
      <c r="E251" s="37">
        <v>160</v>
      </c>
      <c r="F251" s="37" t="s">
        <v>180</v>
      </c>
      <c r="G251" s="37">
        <v>5.71</v>
      </c>
      <c r="H251" s="37">
        <v>4985</v>
      </c>
      <c r="I251" s="37">
        <v>5.71</v>
      </c>
      <c r="J251" s="37">
        <v>4985</v>
      </c>
      <c r="K251" s="37">
        <v>1.19</v>
      </c>
      <c r="L251" s="37">
        <v>32.14</v>
      </c>
      <c r="M251" s="37"/>
      <c r="N251" s="37"/>
      <c r="O251" s="37">
        <v>0</v>
      </c>
      <c r="P251" s="37">
        <v>9999999999</v>
      </c>
      <c r="Q251" s="37" t="s">
        <v>280</v>
      </c>
      <c r="R251" s="45">
        <v>41471.627106481479</v>
      </c>
      <c r="S251" s="37">
        <v>9999999999</v>
      </c>
      <c r="T251" s="37" t="s">
        <v>280</v>
      </c>
      <c r="U251" s="45">
        <v>41471.627106481479</v>
      </c>
      <c r="V251" s="37">
        <v>1</v>
      </c>
    </row>
    <row r="252" spans="2:22" hidden="1" x14ac:dyDescent="0.15">
      <c r="B252" s="37">
        <v>903</v>
      </c>
      <c r="C252" s="44">
        <v>41383</v>
      </c>
      <c r="D252" s="37" t="s">
        <v>175</v>
      </c>
      <c r="E252" s="37">
        <v>160</v>
      </c>
      <c r="F252" s="37" t="s">
        <v>180</v>
      </c>
      <c r="G252" s="37">
        <v>5.71</v>
      </c>
      <c r="H252" s="37">
        <v>2347</v>
      </c>
      <c r="I252" s="37">
        <v>5.71</v>
      </c>
      <c r="J252" s="37">
        <v>2347</v>
      </c>
      <c r="K252" s="37">
        <v>1.19</v>
      </c>
      <c r="L252" s="37">
        <v>32.14</v>
      </c>
      <c r="M252" s="37"/>
      <c r="N252" s="37"/>
      <c r="O252" s="37">
        <v>0</v>
      </c>
      <c r="P252" s="37">
        <v>9999999999</v>
      </c>
      <c r="Q252" s="37" t="s">
        <v>280</v>
      </c>
      <c r="R252" s="45">
        <v>41471.627106481479</v>
      </c>
      <c r="S252" s="37">
        <v>9999999999</v>
      </c>
      <c r="T252" s="37" t="s">
        <v>280</v>
      </c>
      <c r="U252" s="45">
        <v>41471.627106481479</v>
      </c>
      <c r="V252" s="37">
        <v>1</v>
      </c>
    </row>
    <row r="253" spans="2:22" hidden="1" x14ac:dyDescent="0.15">
      <c r="B253" s="37">
        <v>903</v>
      </c>
      <c r="C253" s="44">
        <v>41383</v>
      </c>
      <c r="D253" s="37" t="s">
        <v>176</v>
      </c>
      <c r="E253" s="37">
        <v>160</v>
      </c>
      <c r="F253" s="37" t="s">
        <v>180</v>
      </c>
      <c r="G253" s="37">
        <v>5.72</v>
      </c>
      <c r="H253" s="37">
        <v>2883</v>
      </c>
      <c r="I253" s="37">
        <v>5.72</v>
      </c>
      <c r="J253" s="37">
        <v>2883</v>
      </c>
      <c r="K253" s="37">
        <v>1.19</v>
      </c>
      <c r="L253" s="37">
        <v>32.15</v>
      </c>
      <c r="M253" s="37"/>
      <c r="N253" s="37"/>
      <c r="O253" s="37">
        <v>0</v>
      </c>
      <c r="P253" s="37">
        <v>9999999999</v>
      </c>
      <c r="Q253" s="37" t="s">
        <v>280</v>
      </c>
      <c r="R253" s="45">
        <v>41471.627106481479</v>
      </c>
      <c r="S253" s="37">
        <v>9999999999</v>
      </c>
      <c r="T253" s="37" t="s">
        <v>280</v>
      </c>
      <c r="U253" s="45">
        <v>41471.627106481479</v>
      </c>
      <c r="V253" s="37">
        <v>1</v>
      </c>
    </row>
    <row r="254" spans="2:22" hidden="1" x14ac:dyDescent="0.15">
      <c r="B254" s="37">
        <v>903</v>
      </c>
      <c r="C254" s="44">
        <v>41390</v>
      </c>
      <c r="D254" s="37">
        <v>1860584</v>
      </c>
      <c r="E254" s="37">
        <v>160</v>
      </c>
      <c r="F254" s="37" t="s">
        <v>180</v>
      </c>
      <c r="G254" s="37">
        <v>28.57</v>
      </c>
      <c r="H254" s="37">
        <v>24942</v>
      </c>
      <c r="I254" s="37">
        <v>34.28</v>
      </c>
      <c r="J254" s="37">
        <v>29926</v>
      </c>
      <c r="K254" s="37">
        <v>1.19</v>
      </c>
      <c r="L254" s="37">
        <v>32.14</v>
      </c>
      <c r="M254" s="37"/>
      <c r="N254" s="37"/>
      <c r="O254" s="37">
        <v>0</v>
      </c>
      <c r="P254" s="37">
        <v>9999999999</v>
      </c>
      <c r="Q254" s="37" t="s">
        <v>280</v>
      </c>
      <c r="R254" s="45">
        <v>41471.627106481479</v>
      </c>
      <c r="S254" s="37">
        <v>9999999999</v>
      </c>
      <c r="T254" s="37" t="s">
        <v>280</v>
      </c>
      <c r="U254" s="45">
        <v>41471.627106481479</v>
      </c>
      <c r="V254" s="37">
        <v>1</v>
      </c>
    </row>
    <row r="255" spans="2:22" hidden="1" x14ac:dyDescent="0.15">
      <c r="B255" s="37">
        <v>903</v>
      </c>
      <c r="C255" s="44">
        <v>41390</v>
      </c>
      <c r="D255" s="37" t="s">
        <v>175</v>
      </c>
      <c r="E255" s="37">
        <v>160</v>
      </c>
      <c r="F255" s="37" t="s">
        <v>180</v>
      </c>
      <c r="G255" s="37">
        <v>28.57</v>
      </c>
      <c r="H255" s="37">
        <v>11742</v>
      </c>
      <c r="I255" s="37">
        <v>34.28</v>
      </c>
      <c r="J255" s="37">
        <v>14089</v>
      </c>
      <c r="K255" s="37">
        <v>1.19</v>
      </c>
      <c r="L255" s="37">
        <v>32.14</v>
      </c>
      <c r="M255" s="37"/>
      <c r="N255" s="37"/>
      <c r="O255" s="37">
        <v>0</v>
      </c>
      <c r="P255" s="37">
        <v>9999999999</v>
      </c>
      <c r="Q255" s="37" t="s">
        <v>280</v>
      </c>
      <c r="R255" s="45">
        <v>41471.627106481479</v>
      </c>
      <c r="S255" s="37">
        <v>9999999999</v>
      </c>
      <c r="T255" s="37" t="s">
        <v>280</v>
      </c>
      <c r="U255" s="45">
        <v>41471.627106481479</v>
      </c>
      <c r="V255" s="37">
        <v>1</v>
      </c>
    </row>
    <row r="256" spans="2:22" hidden="1" x14ac:dyDescent="0.15">
      <c r="B256" s="37">
        <v>903</v>
      </c>
      <c r="C256" s="44">
        <v>41390</v>
      </c>
      <c r="D256" s="37" t="s">
        <v>176</v>
      </c>
      <c r="E256" s="37">
        <v>160</v>
      </c>
      <c r="F256" s="37" t="s">
        <v>180</v>
      </c>
      <c r="G256" s="37">
        <v>28.57</v>
      </c>
      <c r="H256" s="37">
        <v>14399</v>
      </c>
      <c r="I256" s="37">
        <v>34.299999999999997</v>
      </c>
      <c r="J256" s="37">
        <v>17287</v>
      </c>
      <c r="K256" s="37">
        <v>1.19</v>
      </c>
      <c r="L256" s="37">
        <v>32.15</v>
      </c>
      <c r="M256" s="37"/>
      <c r="N256" s="37"/>
      <c r="O256" s="37">
        <v>0</v>
      </c>
      <c r="P256" s="37">
        <v>9999999999</v>
      </c>
      <c r="Q256" s="37" t="s">
        <v>280</v>
      </c>
      <c r="R256" s="45">
        <v>41471.627106481479</v>
      </c>
      <c r="S256" s="37">
        <v>9999999999</v>
      </c>
      <c r="T256" s="37" t="s">
        <v>280</v>
      </c>
      <c r="U256" s="45">
        <v>41471.627106481479</v>
      </c>
      <c r="V256" s="37">
        <v>1</v>
      </c>
    </row>
    <row r="257" spans="2:22" hidden="1" x14ac:dyDescent="0.15">
      <c r="B257" s="37">
        <v>903</v>
      </c>
      <c r="C257" s="44">
        <v>41397</v>
      </c>
      <c r="D257" s="37">
        <v>1860584</v>
      </c>
      <c r="E257" s="37">
        <v>160</v>
      </c>
      <c r="F257" s="37" t="s">
        <v>180</v>
      </c>
      <c r="G257" s="37">
        <v>17.14</v>
      </c>
      <c r="H257" s="37">
        <v>14963</v>
      </c>
      <c r="I257" s="37">
        <v>51.43</v>
      </c>
      <c r="J257" s="37">
        <v>44898</v>
      </c>
      <c r="K257" s="37">
        <v>1.19</v>
      </c>
      <c r="L257" s="37">
        <v>32.14</v>
      </c>
      <c r="M257" s="37"/>
      <c r="N257" s="37"/>
      <c r="O257" s="37">
        <v>0</v>
      </c>
      <c r="P257" s="37">
        <v>9999999999</v>
      </c>
      <c r="Q257" s="37" t="s">
        <v>280</v>
      </c>
      <c r="R257" s="45">
        <v>41471.627106481479</v>
      </c>
      <c r="S257" s="37">
        <v>9999999999</v>
      </c>
      <c r="T257" s="37" t="s">
        <v>280</v>
      </c>
      <c r="U257" s="45">
        <v>41471.627106481479</v>
      </c>
      <c r="V257" s="37">
        <v>1</v>
      </c>
    </row>
    <row r="258" spans="2:22" hidden="1" x14ac:dyDescent="0.15">
      <c r="B258" s="37">
        <v>903</v>
      </c>
      <c r="C258" s="44">
        <v>41397</v>
      </c>
      <c r="D258" s="37" t="s">
        <v>175</v>
      </c>
      <c r="E258" s="37">
        <v>160</v>
      </c>
      <c r="F258" s="37" t="s">
        <v>180</v>
      </c>
      <c r="G258" s="37">
        <v>17.14</v>
      </c>
      <c r="H258" s="37">
        <v>7045</v>
      </c>
      <c r="I258" s="37">
        <v>51.43</v>
      </c>
      <c r="J258" s="37">
        <v>21138</v>
      </c>
      <c r="K258" s="37">
        <v>1.19</v>
      </c>
      <c r="L258" s="37">
        <v>32.14</v>
      </c>
      <c r="M258" s="37"/>
      <c r="N258" s="37"/>
      <c r="O258" s="37">
        <v>0</v>
      </c>
      <c r="P258" s="37">
        <v>9999999999</v>
      </c>
      <c r="Q258" s="37" t="s">
        <v>280</v>
      </c>
      <c r="R258" s="45">
        <v>41471.627106481479</v>
      </c>
      <c r="S258" s="37">
        <v>9999999999</v>
      </c>
      <c r="T258" s="37" t="s">
        <v>280</v>
      </c>
      <c r="U258" s="45">
        <v>41471.627106481479</v>
      </c>
      <c r="V258" s="37">
        <v>1</v>
      </c>
    </row>
    <row r="259" spans="2:22" hidden="1" x14ac:dyDescent="0.15">
      <c r="B259" s="37">
        <v>903</v>
      </c>
      <c r="C259" s="44">
        <v>41397</v>
      </c>
      <c r="D259" s="37" t="s">
        <v>176</v>
      </c>
      <c r="E259" s="37">
        <v>160</v>
      </c>
      <c r="F259" s="37" t="s">
        <v>180</v>
      </c>
      <c r="G259" s="37">
        <v>17.149999999999999</v>
      </c>
      <c r="H259" s="37">
        <v>8644</v>
      </c>
      <c r="I259" s="37">
        <v>51.43</v>
      </c>
      <c r="J259" s="37">
        <v>25921</v>
      </c>
      <c r="K259" s="37">
        <v>1.19</v>
      </c>
      <c r="L259" s="37">
        <v>32.15</v>
      </c>
      <c r="M259" s="37"/>
      <c r="N259" s="37"/>
      <c r="O259" s="37">
        <v>0</v>
      </c>
      <c r="P259" s="37">
        <v>9999999999</v>
      </c>
      <c r="Q259" s="37" t="s">
        <v>280</v>
      </c>
      <c r="R259" s="45">
        <v>41471.627106481479</v>
      </c>
      <c r="S259" s="37">
        <v>9999999999</v>
      </c>
      <c r="T259" s="37" t="s">
        <v>280</v>
      </c>
      <c r="U259" s="45">
        <v>41471.627106481479</v>
      </c>
      <c r="V259" s="37">
        <v>1</v>
      </c>
    </row>
    <row r="260" spans="2:22" hidden="1" x14ac:dyDescent="0.15">
      <c r="B260" s="37">
        <v>903</v>
      </c>
      <c r="C260" s="44">
        <v>41404</v>
      </c>
      <c r="D260" s="37">
        <v>1860584</v>
      </c>
      <c r="E260" s="37">
        <v>160</v>
      </c>
      <c r="F260" s="37" t="s">
        <v>180</v>
      </c>
      <c r="G260" s="37">
        <v>22.85</v>
      </c>
      <c r="H260" s="37">
        <v>19948</v>
      </c>
      <c r="I260" s="37">
        <v>74.28</v>
      </c>
      <c r="J260" s="37">
        <v>64846</v>
      </c>
      <c r="K260" s="37">
        <v>1.19</v>
      </c>
      <c r="L260" s="37">
        <v>32.14</v>
      </c>
      <c r="M260" s="37"/>
      <c r="N260" s="37"/>
      <c r="O260" s="37">
        <v>0</v>
      </c>
      <c r="P260" s="37">
        <v>9999999999</v>
      </c>
      <c r="Q260" s="37" t="s">
        <v>280</v>
      </c>
      <c r="R260" s="45">
        <v>41471.627106481479</v>
      </c>
      <c r="S260" s="37">
        <v>9999999999</v>
      </c>
      <c r="T260" s="37" t="s">
        <v>280</v>
      </c>
      <c r="U260" s="45">
        <v>41471.627106481479</v>
      </c>
      <c r="V260" s="37">
        <v>1</v>
      </c>
    </row>
    <row r="261" spans="2:22" hidden="1" x14ac:dyDescent="0.15">
      <c r="B261" s="37">
        <v>903</v>
      </c>
      <c r="C261" s="44">
        <v>41404</v>
      </c>
      <c r="D261" s="37" t="s">
        <v>175</v>
      </c>
      <c r="E261" s="37">
        <v>160</v>
      </c>
      <c r="F261" s="37" t="s">
        <v>180</v>
      </c>
      <c r="G261" s="37">
        <v>22.85</v>
      </c>
      <c r="H261" s="37">
        <v>9391</v>
      </c>
      <c r="I261" s="37">
        <v>74.28</v>
      </c>
      <c r="J261" s="37">
        <v>30529</v>
      </c>
      <c r="K261" s="37">
        <v>1.19</v>
      </c>
      <c r="L261" s="37">
        <v>32.14</v>
      </c>
      <c r="M261" s="37"/>
      <c r="N261" s="37"/>
      <c r="O261" s="37">
        <v>0</v>
      </c>
      <c r="P261" s="37">
        <v>9999999999</v>
      </c>
      <c r="Q261" s="37" t="s">
        <v>280</v>
      </c>
      <c r="R261" s="45">
        <v>41471.627106481479</v>
      </c>
      <c r="S261" s="37">
        <v>9999999999</v>
      </c>
      <c r="T261" s="37" t="s">
        <v>280</v>
      </c>
      <c r="U261" s="45">
        <v>41471.627106481479</v>
      </c>
      <c r="V261" s="37">
        <v>1</v>
      </c>
    </row>
    <row r="262" spans="2:22" hidden="1" x14ac:dyDescent="0.15">
      <c r="B262" s="37">
        <v>903</v>
      </c>
      <c r="C262" s="44">
        <v>41404</v>
      </c>
      <c r="D262" s="37" t="s">
        <v>176</v>
      </c>
      <c r="E262" s="37">
        <v>160</v>
      </c>
      <c r="F262" s="37" t="s">
        <v>180</v>
      </c>
      <c r="G262" s="37">
        <v>22.87</v>
      </c>
      <c r="H262" s="37">
        <v>11526</v>
      </c>
      <c r="I262" s="37">
        <v>74.3</v>
      </c>
      <c r="J262" s="37">
        <v>37447</v>
      </c>
      <c r="K262" s="37">
        <v>1.19</v>
      </c>
      <c r="L262" s="37">
        <v>32.15</v>
      </c>
      <c r="M262" s="37"/>
      <c r="N262" s="37"/>
      <c r="O262" s="37">
        <v>0</v>
      </c>
      <c r="P262" s="37">
        <v>9999999999</v>
      </c>
      <c r="Q262" s="37" t="s">
        <v>280</v>
      </c>
      <c r="R262" s="45">
        <v>41471.627106481479</v>
      </c>
      <c r="S262" s="37">
        <v>9999999999</v>
      </c>
      <c r="T262" s="37" t="s">
        <v>280</v>
      </c>
      <c r="U262" s="45">
        <v>41471.627106481479</v>
      </c>
      <c r="V262" s="37">
        <v>1</v>
      </c>
    </row>
    <row r="263" spans="2:22" hidden="1" x14ac:dyDescent="0.15">
      <c r="B263" s="37">
        <v>903</v>
      </c>
      <c r="C263" s="44">
        <v>41411</v>
      </c>
      <c r="D263" s="37">
        <v>1860584</v>
      </c>
      <c r="E263" s="37">
        <v>160</v>
      </c>
      <c r="F263" s="37" t="s">
        <v>180</v>
      </c>
      <c r="G263" s="37">
        <v>28.57</v>
      </c>
      <c r="H263" s="37">
        <v>24942</v>
      </c>
      <c r="I263" s="37">
        <v>102.85</v>
      </c>
      <c r="J263" s="37">
        <v>89788</v>
      </c>
      <c r="K263" s="37">
        <v>1.19</v>
      </c>
      <c r="L263" s="37">
        <v>32.14</v>
      </c>
      <c r="M263" s="37"/>
      <c r="N263" s="37"/>
      <c r="O263" s="37">
        <v>0</v>
      </c>
      <c r="P263" s="37">
        <v>9999999999</v>
      </c>
      <c r="Q263" s="37" t="s">
        <v>280</v>
      </c>
      <c r="R263" s="45">
        <v>41471.627106481479</v>
      </c>
      <c r="S263" s="37">
        <v>9999999999</v>
      </c>
      <c r="T263" s="37" t="s">
        <v>280</v>
      </c>
      <c r="U263" s="45">
        <v>41471.627106481479</v>
      </c>
      <c r="V263" s="37">
        <v>1</v>
      </c>
    </row>
    <row r="264" spans="2:22" hidden="1" x14ac:dyDescent="0.15">
      <c r="B264" s="37">
        <v>903</v>
      </c>
      <c r="C264" s="44">
        <v>41411</v>
      </c>
      <c r="D264" s="37" t="s">
        <v>175</v>
      </c>
      <c r="E264" s="37">
        <v>160</v>
      </c>
      <c r="F264" s="37" t="s">
        <v>180</v>
      </c>
      <c r="G264" s="37">
        <v>28.57</v>
      </c>
      <c r="H264" s="37">
        <v>11742</v>
      </c>
      <c r="I264" s="37">
        <v>102.85</v>
      </c>
      <c r="J264" s="37">
        <v>42271</v>
      </c>
      <c r="K264" s="37">
        <v>1.19</v>
      </c>
      <c r="L264" s="37">
        <v>32.14</v>
      </c>
      <c r="M264" s="37"/>
      <c r="N264" s="37"/>
      <c r="O264" s="37">
        <v>0</v>
      </c>
      <c r="P264" s="37">
        <v>9999999999</v>
      </c>
      <c r="Q264" s="37" t="s">
        <v>280</v>
      </c>
      <c r="R264" s="45">
        <v>41471.627106481479</v>
      </c>
      <c r="S264" s="37">
        <v>9999999999</v>
      </c>
      <c r="T264" s="37" t="s">
        <v>280</v>
      </c>
      <c r="U264" s="45">
        <v>41471.627106481479</v>
      </c>
      <c r="V264" s="37">
        <v>1</v>
      </c>
    </row>
    <row r="265" spans="2:22" hidden="1" x14ac:dyDescent="0.15">
      <c r="B265" s="37">
        <v>903</v>
      </c>
      <c r="C265" s="44">
        <v>41411</v>
      </c>
      <c r="D265" s="37" t="s">
        <v>176</v>
      </c>
      <c r="E265" s="37">
        <v>160</v>
      </c>
      <c r="F265" s="37" t="s">
        <v>180</v>
      </c>
      <c r="G265" s="37">
        <v>28.57</v>
      </c>
      <c r="H265" s="37">
        <v>14399</v>
      </c>
      <c r="I265" s="37">
        <v>102.87</v>
      </c>
      <c r="J265" s="37">
        <v>51846</v>
      </c>
      <c r="K265" s="37">
        <v>1.19</v>
      </c>
      <c r="L265" s="37">
        <v>32.15</v>
      </c>
      <c r="M265" s="37"/>
      <c r="N265" s="37"/>
      <c r="O265" s="37">
        <v>0</v>
      </c>
      <c r="P265" s="37">
        <v>9999999999</v>
      </c>
      <c r="Q265" s="37" t="s">
        <v>280</v>
      </c>
      <c r="R265" s="45">
        <v>41471.627106481479</v>
      </c>
      <c r="S265" s="37">
        <v>9999999999</v>
      </c>
      <c r="T265" s="37" t="s">
        <v>280</v>
      </c>
      <c r="U265" s="45">
        <v>41471.627106481479</v>
      </c>
      <c r="V265" s="37">
        <v>1</v>
      </c>
    </row>
    <row r="266" spans="2:22" hidden="1" x14ac:dyDescent="0.15">
      <c r="B266" s="37">
        <v>903</v>
      </c>
      <c r="C266" s="44">
        <v>41418</v>
      </c>
      <c r="D266" s="37">
        <v>1860584</v>
      </c>
      <c r="E266" s="37">
        <v>160</v>
      </c>
      <c r="F266" s="37" t="s">
        <v>180</v>
      </c>
      <c r="G266" s="37">
        <v>28.57</v>
      </c>
      <c r="H266" s="37">
        <v>24942</v>
      </c>
      <c r="I266" s="37">
        <v>131.43</v>
      </c>
      <c r="J266" s="37">
        <v>114738</v>
      </c>
      <c r="K266" s="37">
        <v>1.19</v>
      </c>
      <c r="L266" s="37">
        <v>32.14</v>
      </c>
      <c r="M266" s="37"/>
      <c r="N266" s="37"/>
      <c r="O266" s="37">
        <v>0</v>
      </c>
      <c r="P266" s="37">
        <v>9999999999</v>
      </c>
      <c r="Q266" s="37" t="s">
        <v>280</v>
      </c>
      <c r="R266" s="45">
        <v>41471.627106481479</v>
      </c>
      <c r="S266" s="37">
        <v>9999999999</v>
      </c>
      <c r="T266" s="37" t="s">
        <v>280</v>
      </c>
      <c r="U266" s="45">
        <v>41471.627106481479</v>
      </c>
      <c r="V266" s="37">
        <v>1</v>
      </c>
    </row>
    <row r="267" spans="2:22" hidden="1" x14ac:dyDescent="0.15">
      <c r="B267" s="37">
        <v>903</v>
      </c>
      <c r="C267" s="44">
        <v>41418</v>
      </c>
      <c r="D267" s="37" t="s">
        <v>175</v>
      </c>
      <c r="E267" s="37">
        <v>160</v>
      </c>
      <c r="F267" s="37" t="s">
        <v>180</v>
      </c>
      <c r="G267" s="37">
        <v>28.57</v>
      </c>
      <c r="H267" s="37">
        <v>11742</v>
      </c>
      <c r="I267" s="37">
        <v>131.43</v>
      </c>
      <c r="J267" s="37">
        <v>54018</v>
      </c>
      <c r="K267" s="37">
        <v>1.19</v>
      </c>
      <c r="L267" s="37">
        <v>32.14</v>
      </c>
      <c r="M267" s="37"/>
      <c r="N267" s="37"/>
      <c r="O267" s="37">
        <v>0</v>
      </c>
      <c r="P267" s="37">
        <v>9999999999</v>
      </c>
      <c r="Q267" s="37" t="s">
        <v>280</v>
      </c>
      <c r="R267" s="45">
        <v>41471.627106481479</v>
      </c>
      <c r="S267" s="37">
        <v>9999999999</v>
      </c>
      <c r="T267" s="37" t="s">
        <v>280</v>
      </c>
      <c r="U267" s="45">
        <v>41471.627106481479</v>
      </c>
      <c r="V267" s="37">
        <v>1</v>
      </c>
    </row>
    <row r="268" spans="2:22" hidden="1" x14ac:dyDescent="0.15">
      <c r="B268" s="37">
        <v>903</v>
      </c>
      <c r="C268" s="44">
        <v>41418</v>
      </c>
      <c r="D268" s="37" t="s">
        <v>176</v>
      </c>
      <c r="E268" s="37">
        <v>160</v>
      </c>
      <c r="F268" s="37" t="s">
        <v>180</v>
      </c>
      <c r="G268" s="37">
        <v>28.57</v>
      </c>
      <c r="H268" s="37">
        <v>14399</v>
      </c>
      <c r="I268" s="37">
        <v>131.43</v>
      </c>
      <c r="J268" s="37">
        <v>66241</v>
      </c>
      <c r="K268" s="37">
        <v>1.19</v>
      </c>
      <c r="L268" s="37">
        <v>32.15</v>
      </c>
      <c r="M268" s="37"/>
      <c r="N268" s="37"/>
      <c r="O268" s="37">
        <v>0</v>
      </c>
      <c r="P268" s="37">
        <v>9999999999</v>
      </c>
      <c r="Q268" s="37" t="s">
        <v>280</v>
      </c>
      <c r="R268" s="45">
        <v>41471.627106481479</v>
      </c>
      <c r="S268" s="37">
        <v>9999999999</v>
      </c>
      <c r="T268" s="37" t="s">
        <v>280</v>
      </c>
      <c r="U268" s="45">
        <v>41471.627106481479</v>
      </c>
      <c r="V268" s="37">
        <v>1</v>
      </c>
    </row>
    <row r="269" spans="2:22" hidden="1" x14ac:dyDescent="0.15">
      <c r="B269" s="37">
        <v>903</v>
      </c>
      <c r="C269" s="44">
        <v>41425</v>
      </c>
      <c r="D269" s="37">
        <v>1860584</v>
      </c>
      <c r="E269" s="37">
        <v>160</v>
      </c>
      <c r="F269" s="37" t="s">
        <v>180</v>
      </c>
      <c r="G269" s="37">
        <v>28.57</v>
      </c>
      <c r="H269" s="37">
        <v>24942</v>
      </c>
      <c r="I269" s="37">
        <v>160</v>
      </c>
      <c r="J269" s="37">
        <v>139680</v>
      </c>
      <c r="K269" s="37">
        <v>1.19</v>
      </c>
      <c r="L269" s="37">
        <v>32.14</v>
      </c>
      <c r="M269" s="37"/>
      <c r="N269" s="37"/>
      <c r="O269" s="37">
        <v>0</v>
      </c>
      <c r="P269" s="37">
        <v>9999999999</v>
      </c>
      <c r="Q269" s="37" t="s">
        <v>280</v>
      </c>
      <c r="R269" s="45">
        <v>41471.627106481479</v>
      </c>
      <c r="S269" s="37">
        <v>9999999999</v>
      </c>
      <c r="T269" s="37" t="s">
        <v>280</v>
      </c>
      <c r="U269" s="45">
        <v>41471.627106481479</v>
      </c>
      <c r="V269" s="37">
        <v>1</v>
      </c>
    </row>
    <row r="270" spans="2:22" hidden="1" x14ac:dyDescent="0.15">
      <c r="B270" s="37">
        <v>903</v>
      </c>
      <c r="C270" s="44">
        <v>41425</v>
      </c>
      <c r="D270" s="37" t="s">
        <v>175</v>
      </c>
      <c r="E270" s="37">
        <v>160</v>
      </c>
      <c r="F270" s="37" t="s">
        <v>180</v>
      </c>
      <c r="G270" s="37">
        <v>28.57</v>
      </c>
      <c r="H270" s="37">
        <v>11742</v>
      </c>
      <c r="I270" s="37">
        <v>160</v>
      </c>
      <c r="J270" s="37">
        <v>65760</v>
      </c>
      <c r="K270" s="37">
        <v>1.19</v>
      </c>
      <c r="L270" s="37">
        <v>32.14</v>
      </c>
      <c r="M270" s="37"/>
      <c r="N270" s="37"/>
      <c r="O270" s="37">
        <v>0</v>
      </c>
      <c r="P270" s="37">
        <v>9999999999</v>
      </c>
      <c r="Q270" s="37" t="s">
        <v>280</v>
      </c>
      <c r="R270" s="45">
        <v>41471.627106481479</v>
      </c>
      <c r="S270" s="37">
        <v>9999999999</v>
      </c>
      <c r="T270" s="37" t="s">
        <v>280</v>
      </c>
      <c r="U270" s="45">
        <v>41471.627106481479</v>
      </c>
      <c r="V270" s="37">
        <v>1</v>
      </c>
    </row>
    <row r="271" spans="2:22" hidden="1" x14ac:dyDescent="0.15">
      <c r="B271" s="37">
        <v>903</v>
      </c>
      <c r="C271" s="44">
        <v>41425</v>
      </c>
      <c r="D271" s="37" t="s">
        <v>176</v>
      </c>
      <c r="E271" s="37">
        <v>160</v>
      </c>
      <c r="F271" s="37" t="s">
        <v>180</v>
      </c>
      <c r="G271" s="37">
        <v>28.57</v>
      </c>
      <c r="H271" s="37">
        <v>14399</v>
      </c>
      <c r="I271" s="37">
        <v>160</v>
      </c>
      <c r="J271" s="37">
        <v>80640</v>
      </c>
      <c r="K271" s="37">
        <v>1.19</v>
      </c>
      <c r="L271" s="37">
        <v>32.15</v>
      </c>
      <c r="M271" s="37"/>
      <c r="N271" s="37"/>
      <c r="O271" s="37">
        <v>0</v>
      </c>
      <c r="P271" s="37">
        <v>9999999999</v>
      </c>
      <c r="Q271" s="37" t="s">
        <v>280</v>
      </c>
      <c r="R271" s="45">
        <v>41471.627106481479</v>
      </c>
      <c r="S271" s="37">
        <v>9999999999</v>
      </c>
      <c r="T271" s="37" t="s">
        <v>280</v>
      </c>
      <c r="U271" s="45">
        <v>41471.627106481479</v>
      </c>
      <c r="V271" s="37">
        <v>1</v>
      </c>
    </row>
    <row r="272" spans="2:22" hidden="1" x14ac:dyDescent="0.15">
      <c r="B272" s="37">
        <v>904</v>
      </c>
      <c r="C272" s="44">
        <v>41390</v>
      </c>
      <c r="D272" s="37" t="s">
        <v>175</v>
      </c>
      <c r="E272" s="37">
        <v>160</v>
      </c>
      <c r="F272" s="37" t="s">
        <v>180</v>
      </c>
      <c r="G272" s="37">
        <v>26.66</v>
      </c>
      <c r="H272" s="37">
        <v>10957</v>
      </c>
      <c r="I272" s="37">
        <v>26.66</v>
      </c>
      <c r="J272" s="37">
        <v>10957</v>
      </c>
      <c r="K272" s="37"/>
      <c r="L272" s="37"/>
      <c r="M272" s="37"/>
      <c r="N272" s="37"/>
      <c r="O272" s="37">
        <v>0</v>
      </c>
      <c r="P272" s="37">
        <v>9999999999</v>
      </c>
      <c r="Q272" s="37" t="s">
        <v>280</v>
      </c>
      <c r="R272" s="45">
        <v>41471.627106481479</v>
      </c>
      <c r="S272" s="37">
        <v>9999999999</v>
      </c>
      <c r="T272" s="37" t="s">
        <v>280</v>
      </c>
      <c r="U272" s="45">
        <v>41471.627106481479</v>
      </c>
      <c r="V272" s="37">
        <v>1</v>
      </c>
    </row>
    <row r="273" spans="2:22" hidden="1" x14ac:dyDescent="0.15">
      <c r="B273" s="37">
        <v>904</v>
      </c>
      <c r="C273" s="44">
        <v>41390</v>
      </c>
      <c r="D273" s="37" t="s">
        <v>176</v>
      </c>
      <c r="E273" s="37">
        <v>160</v>
      </c>
      <c r="F273" s="37" t="s">
        <v>180</v>
      </c>
      <c r="G273" s="37">
        <v>26.66</v>
      </c>
      <c r="H273" s="37">
        <v>13437</v>
      </c>
      <c r="I273" s="37">
        <v>26.66</v>
      </c>
      <c r="J273" s="37">
        <v>13437</v>
      </c>
      <c r="K273" s="37"/>
      <c r="L273" s="37"/>
      <c r="M273" s="37"/>
      <c r="N273" s="37"/>
      <c r="O273" s="37">
        <v>0</v>
      </c>
      <c r="P273" s="37">
        <v>9999999999</v>
      </c>
      <c r="Q273" s="37" t="s">
        <v>280</v>
      </c>
      <c r="R273" s="45">
        <v>41471.627106481479</v>
      </c>
      <c r="S273" s="37">
        <v>9999999999</v>
      </c>
      <c r="T273" s="37" t="s">
        <v>280</v>
      </c>
      <c r="U273" s="45">
        <v>41471.627106481479</v>
      </c>
      <c r="V273" s="37">
        <v>1</v>
      </c>
    </row>
    <row r="274" spans="2:22" hidden="1" x14ac:dyDescent="0.15">
      <c r="B274" s="37">
        <v>904</v>
      </c>
      <c r="C274" s="44">
        <v>41390</v>
      </c>
      <c r="D274" s="37" t="s">
        <v>177</v>
      </c>
      <c r="E274" s="37">
        <v>160</v>
      </c>
      <c r="F274" s="37" t="s">
        <v>180</v>
      </c>
      <c r="G274" s="37">
        <v>26.68</v>
      </c>
      <c r="H274" s="37">
        <v>8778</v>
      </c>
      <c r="I274" s="37">
        <v>26.68</v>
      </c>
      <c r="J274" s="37">
        <v>8778</v>
      </c>
      <c r="K274" s="37"/>
      <c r="L274" s="37"/>
      <c r="M274" s="37"/>
      <c r="N274" s="37"/>
      <c r="O274" s="37">
        <v>0</v>
      </c>
      <c r="P274" s="37">
        <v>9999999999</v>
      </c>
      <c r="Q274" s="37" t="s">
        <v>280</v>
      </c>
      <c r="R274" s="45">
        <v>41471.627106481479</v>
      </c>
      <c r="S274" s="37">
        <v>9999999999</v>
      </c>
      <c r="T274" s="37" t="s">
        <v>280</v>
      </c>
      <c r="U274" s="45">
        <v>41471.627106481479</v>
      </c>
      <c r="V274" s="37">
        <v>1</v>
      </c>
    </row>
    <row r="275" spans="2:22" hidden="1" x14ac:dyDescent="0.15">
      <c r="B275" s="37">
        <v>904</v>
      </c>
      <c r="C275" s="44">
        <v>41397</v>
      </c>
      <c r="D275" s="37" t="s">
        <v>175</v>
      </c>
      <c r="E275" s="37">
        <v>160</v>
      </c>
      <c r="F275" s="37" t="s">
        <v>180</v>
      </c>
      <c r="G275" s="37">
        <v>26.66</v>
      </c>
      <c r="H275" s="37">
        <v>10957</v>
      </c>
      <c r="I275" s="37">
        <v>53.33</v>
      </c>
      <c r="J275" s="37">
        <v>21919</v>
      </c>
      <c r="K275" s="37"/>
      <c r="L275" s="37"/>
      <c r="M275" s="37"/>
      <c r="N275" s="37"/>
      <c r="O275" s="37">
        <v>0</v>
      </c>
      <c r="P275" s="37">
        <v>9999999999</v>
      </c>
      <c r="Q275" s="37" t="s">
        <v>280</v>
      </c>
      <c r="R275" s="45">
        <v>41471.627106481479</v>
      </c>
      <c r="S275" s="37">
        <v>9999999999</v>
      </c>
      <c r="T275" s="37" t="s">
        <v>280</v>
      </c>
      <c r="U275" s="45">
        <v>41471.627106481479</v>
      </c>
      <c r="V275" s="37">
        <v>1</v>
      </c>
    </row>
    <row r="276" spans="2:22" hidden="1" x14ac:dyDescent="0.15">
      <c r="B276" s="37">
        <v>904</v>
      </c>
      <c r="C276" s="44">
        <v>41397</v>
      </c>
      <c r="D276" s="37" t="s">
        <v>176</v>
      </c>
      <c r="E276" s="37">
        <v>160</v>
      </c>
      <c r="F276" s="37" t="s">
        <v>180</v>
      </c>
      <c r="G276" s="37">
        <v>26.66</v>
      </c>
      <c r="H276" s="37">
        <v>13437</v>
      </c>
      <c r="I276" s="37">
        <v>53.33</v>
      </c>
      <c r="J276" s="37">
        <v>26878</v>
      </c>
      <c r="K276" s="37"/>
      <c r="L276" s="37"/>
      <c r="M276" s="37"/>
      <c r="N276" s="37"/>
      <c r="O276" s="37">
        <v>0</v>
      </c>
      <c r="P276" s="37">
        <v>9999999999</v>
      </c>
      <c r="Q276" s="37" t="s">
        <v>280</v>
      </c>
      <c r="R276" s="45">
        <v>41471.627106481479</v>
      </c>
      <c r="S276" s="37">
        <v>9999999999</v>
      </c>
      <c r="T276" s="37" t="s">
        <v>280</v>
      </c>
      <c r="U276" s="45">
        <v>41471.627106481479</v>
      </c>
      <c r="V276" s="37">
        <v>1</v>
      </c>
    </row>
    <row r="277" spans="2:22" hidden="1" x14ac:dyDescent="0.15">
      <c r="B277" s="37">
        <v>904</v>
      </c>
      <c r="C277" s="44">
        <v>41397</v>
      </c>
      <c r="D277" s="37" t="s">
        <v>177</v>
      </c>
      <c r="E277" s="37">
        <v>160</v>
      </c>
      <c r="F277" s="37" t="s">
        <v>180</v>
      </c>
      <c r="G277" s="37">
        <v>26.68</v>
      </c>
      <c r="H277" s="37">
        <v>8778</v>
      </c>
      <c r="I277" s="37">
        <v>53.34</v>
      </c>
      <c r="J277" s="37">
        <v>17549</v>
      </c>
      <c r="K277" s="37"/>
      <c r="L277" s="37"/>
      <c r="M277" s="37"/>
      <c r="N277" s="37"/>
      <c r="O277" s="37">
        <v>0</v>
      </c>
      <c r="P277" s="37">
        <v>9999999999</v>
      </c>
      <c r="Q277" s="37" t="s">
        <v>280</v>
      </c>
      <c r="R277" s="45">
        <v>41471.627106481479</v>
      </c>
      <c r="S277" s="37">
        <v>9999999999</v>
      </c>
      <c r="T277" s="37" t="s">
        <v>280</v>
      </c>
      <c r="U277" s="45">
        <v>41471.627106481479</v>
      </c>
      <c r="V277" s="37">
        <v>1</v>
      </c>
    </row>
    <row r="278" spans="2:22" hidden="1" x14ac:dyDescent="0.15">
      <c r="B278" s="37">
        <v>904</v>
      </c>
      <c r="C278" s="44">
        <v>41404</v>
      </c>
      <c r="D278" s="37" t="s">
        <v>175</v>
      </c>
      <c r="E278" s="37">
        <v>160</v>
      </c>
      <c r="F278" s="37" t="s">
        <v>180</v>
      </c>
      <c r="G278" s="37">
        <v>26.66</v>
      </c>
      <c r="H278" s="37">
        <v>10957</v>
      </c>
      <c r="I278" s="37">
        <v>80</v>
      </c>
      <c r="J278" s="37">
        <v>32880</v>
      </c>
      <c r="K278" s="37"/>
      <c r="L278" s="37"/>
      <c r="M278" s="37"/>
      <c r="N278" s="37"/>
      <c r="O278" s="37">
        <v>0</v>
      </c>
      <c r="P278" s="37">
        <v>9999999999</v>
      </c>
      <c r="Q278" s="37" t="s">
        <v>280</v>
      </c>
      <c r="R278" s="45">
        <v>41471.627106481479</v>
      </c>
      <c r="S278" s="37">
        <v>9999999999</v>
      </c>
      <c r="T278" s="37" t="s">
        <v>280</v>
      </c>
      <c r="U278" s="45">
        <v>41471.627106481479</v>
      </c>
      <c r="V278" s="37">
        <v>1</v>
      </c>
    </row>
    <row r="279" spans="2:22" hidden="1" x14ac:dyDescent="0.15">
      <c r="B279" s="37">
        <v>904</v>
      </c>
      <c r="C279" s="44">
        <v>41404</v>
      </c>
      <c r="D279" s="37" t="s">
        <v>176</v>
      </c>
      <c r="E279" s="37">
        <v>160</v>
      </c>
      <c r="F279" s="37" t="s">
        <v>180</v>
      </c>
      <c r="G279" s="37">
        <v>26.66</v>
      </c>
      <c r="H279" s="37">
        <v>13437</v>
      </c>
      <c r="I279" s="37">
        <v>80</v>
      </c>
      <c r="J279" s="37">
        <v>40320</v>
      </c>
      <c r="K279" s="37"/>
      <c r="L279" s="37"/>
      <c r="M279" s="37"/>
      <c r="N279" s="37"/>
      <c r="O279" s="37">
        <v>0</v>
      </c>
      <c r="P279" s="37">
        <v>9999999999</v>
      </c>
      <c r="Q279" s="37" t="s">
        <v>280</v>
      </c>
      <c r="R279" s="45">
        <v>41471.627106481479</v>
      </c>
      <c r="S279" s="37">
        <v>9999999999</v>
      </c>
      <c r="T279" s="37" t="s">
        <v>280</v>
      </c>
      <c r="U279" s="45">
        <v>41471.627106481479</v>
      </c>
      <c r="V279" s="37">
        <v>1</v>
      </c>
    </row>
    <row r="280" spans="2:22" hidden="1" x14ac:dyDescent="0.15">
      <c r="B280" s="37">
        <v>904</v>
      </c>
      <c r="C280" s="44">
        <v>41404</v>
      </c>
      <c r="D280" s="37" t="s">
        <v>177</v>
      </c>
      <c r="E280" s="37">
        <v>160</v>
      </c>
      <c r="F280" s="37" t="s">
        <v>180</v>
      </c>
      <c r="G280" s="37">
        <v>26.68</v>
      </c>
      <c r="H280" s="37">
        <v>8778</v>
      </c>
      <c r="I280" s="37">
        <v>80</v>
      </c>
      <c r="J280" s="37">
        <v>26320</v>
      </c>
      <c r="K280" s="37"/>
      <c r="L280" s="37"/>
      <c r="M280" s="37"/>
      <c r="N280" s="37"/>
      <c r="O280" s="37">
        <v>0</v>
      </c>
      <c r="P280" s="37">
        <v>9999999999</v>
      </c>
      <c r="Q280" s="37" t="s">
        <v>280</v>
      </c>
      <c r="R280" s="45">
        <v>41471.627106481479</v>
      </c>
      <c r="S280" s="37">
        <v>9999999999</v>
      </c>
      <c r="T280" s="37" t="s">
        <v>280</v>
      </c>
      <c r="U280" s="45">
        <v>41471.627106481479</v>
      </c>
      <c r="V280" s="37">
        <v>1</v>
      </c>
    </row>
    <row r="281" spans="2:22" hidden="1" x14ac:dyDescent="0.15">
      <c r="B281" s="37">
        <v>904</v>
      </c>
      <c r="C281" s="44">
        <v>41411</v>
      </c>
      <c r="D281" s="37" t="s">
        <v>175</v>
      </c>
      <c r="E281" s="37">
        <v>160</v>
      </c>
      <c r="F281" s="37" t="s">
        <v>180</v>
      </c>
      <c r="G281" s="37">
        <v>26.66</v>
      </c>
      <c r="H281" s="37">
        <v>10957</v>
      </c>
      <c r="I281" s="37">
        <v>106.66</v>
      </c>
      <c r="J281" s="37">
        <v>43837</v>
      </c>
      <c r="K281" s="37"/>
      <c r="L281" s="37"/>
      <c r="M281" s="37"/>
      <c r="N281" s="37"/>
      <c r="O281" s="37">
        <v>0</v>
      </c>
      <c r="P281" s="37">
        <v>9999999999</v>
      </c>
      <c r="Q281" s="37" t="s">
        <v>280</v>
      </c>
      <c r="R281" s="45">
        <v>41471.627106481479</v>
      </c>
      <c r="S281" s="37">
        <v>9999999999</v>
      </c>
      <c r="T281" s="37" t="s">
        <v>280</v>
      </c>
      <c r="U281" s="45">
        <v>41471.627106481479</v>
      </c>
      <c r="V281" s="37">
        <v>1</v>
      </c>
    </row>
    <row r="282" spans="2:22" hidden="1" x14ac:dyDescent="0.15">
      <c r="B282" s="37">
        <v>904</v>
      </c>
      <c r="C282" s="44">
        <v>41411</v>
      </c>
      <c r="D282" s="37" t="s">
        <v>176</v>
      </c>
      <c r="E282" s="37">
        <v>160</v>
      </c>
      <c r="F282" s="37" t="s">
        <v>180</v>
      </c>
      <c r="G282" s="37">
        <v>26.66</v>
      </c>
      <c r="H282" s="37">
        <v>13437</v>
      </c>
      <c r="I282" s="37">
        <v>106.66</v>
      </c>
      <c r="J282" s="37">
        <v>53757</v>
      </c>
      <c r="K282" s="37"/>
      <c r="L282" s="37"/>
      <c r="M282" s="37"/>
      <c r="N282" s="37"/>
      <c r="O282" s="37">
        <v>0</v>
      </c>
      <c r="P282" s="37">
        <v>9999999999</v>
      </c>
      <c r="Q282" s="37" t="s">
        <v>280</v>
      </c>
      <c r="R282" s="45">
        <v>41471.627106481479</v>
      </c>
      <c r="S282" s="37">
        <v>9999999999</v>
      </c>
      <c r="T282" s="37" t="s">
        <v>280</v>
      </c>
      <c r="U282" s="45">
        <v>41471.627106481479</v>
      </c>
      <c r="V282" s="37">
        <v>1</v>
      </c>
    </row>
    <row r="283" spans="2:22" hidden="1" x14ac:dyDescent="0.15">
      <c r="B283" s="37">
        <v>904</v>
      </c>
      <c r="C283" s="44">
        <v>41411</v>
      </c>
      <c r="D283" s="37" t="s">
        <v>177</v>
      </c>
      <c r="E283" s="37">
        <v>160</v>
      </c>
      <c r="F283" s="37" t="s">
        <v>180</v>
      </c>
      <c r="G283" s="37">
        <v>26.68</v>
      </c>
      <c r="H283" s="37">
        <v>8778</v>
      </c>
      <c r="I283" s="37">
        <v>106.68</v>
      </c>
      <c r="J283" s="37">
        <v>35098</v>
      </c>
      <c r="K283" s="37"/>
      <c r="L283" s="37"/>
      <c r="M283" s="37"/>
      <c r="N283" s="37"/>
      <c r="O283" s="37">
        <v>0</v>
      </c>
      <c r="P283" s="37">
        <v>9999999999</v>
      </c>
      <c r="Q283" s="37" t="s">
        <v>280</v>
      </c>
      <c r="R283" s="45">
        <v>41471.627106481479</v>
      </c>
      <c r="S283" s="37">
        <v>9999999999</v>
      </c>
      <c r="T283" s="37" t="s">
        <v>280</v>
      </c>
      <c r="U283" s="45">
        <v>41471.627106481479</v>
      </c>
      <c r="V283" s="37">
        <v>1</v>
      </c>
    </row>
    <row r="284" spans="2:22" hidden="1" x14ac:dyDescent="0.15">
      <c r="B284" s="37">
        <v>904</v>
      </c>
      <c r="C284" s="44">
        <v>41418</v>
      </c>
      <c r="D284" s="37" t="s">
        <v>175</v>
      </c>
      <c r="E284" s="37">
        <v>160</v>
      </c>
      <c r="F284" s="37" t="s">
        <v>180</v>
      </c>
      <c r="G284" s="37">
        <v>26.66</v>
      </c>
      <c r="H284" s="37">
        <v>10957</v>
      </c>
      <c r="I284" s="37">
        <v>133.33000000000001</v>
      </c>
      <c r="J284" s="37">
        <v>54799</v>
      </c>
      <c r="K284" s="37"/>
      <c r="L284" s="37"/>
      <c r="M284" s="37"/>
      <c r="N284" s="37"/>
      <c r="O284" s="37">
        <v>0</v>
      </c>
      <c r="P284" s="37">
        <v>9999999999</v>
      </c>
      <c r="Q284" s="37" t="s">
        <v>280</v>
      </c>
      <c r="R284" s="45">
        <v>41471.627106481479</v>
      </c>
      <c r="S284" s="37">
        <v>9999999999</v>
      </c>
      <c r="T284" s="37" t="s">
        <v>280</v>
      </c>
      <c r="U284" s="45">
        <v>41471.627106481479</v>
      </c>
      <c r="V284" s="37">
        <v>1</v>
      </c>
    </row>
    <row r="285" spans="2:22" hidden="1" x14ac:dyDescent="0.15">
      <c r="B285" s="37">
        <v>904</v>
      </c>
      <c r="C285" s="44">
        <v>41418</v>
      </c>
      <c r="D285" s="37" t="s">
        <v>176</v>
      </c>
      <c r="E285" s="37">
        <v>160</v>
      </c>
      <c r="F285" s="37" t="s">
        <v>180</v>
      </c>
      <c r="G285" s="37">
        <v>26.66</v>
      </c>
      <c r="H285" s="37">
        <v>13437</v>
      </c>
      <c r="I285" s="37">
        <v>133.33000000000001</v>
      </c>
      <c r="J285" s="37">
        <v>67198</v>
      </c>
      <c r="K285" s="37"/>
      <c r="L285" s="37"/>
      <c r="M285" s="37"/>
      <c r="N285" s="37"/>
      <c r="O285" s="37">
        <v>0</v>
      </c>
      <c r="P285" s="37">
        <v>9999999999</v>
      </c>
      <c r="Q285" s="37" t="s">
        <v>280</v>
      </c>
      <c r="R285" s="45">
        <v>41471.627106481479</v>
      </c>
      <c r="S285" s="37">
        <v>9999999999</v>
      </c>
      <c r="T285" s="37" t="s">
        <v>280</v>
      </c>
      <c r="U285" s="45">
        <v>41471.627106481479</v>
      </c>
      <c r="V285" s="37">
        <v>1</v>
      </c>
    </row>
    <row r="286" spans="2:22" hidden="1" x14ac:dyDescent="0.15">
      <c r="B286" s="37">
        <v>904</v>
      </c>
      <c r="C286" s="44">
        <v>41418</v>
      </c>
      <c r="D286" s="37" t="s">
        <v>177</v>
      </c>
      <c r="E286" s="37">
        <v>160</v>
      </c>
      <c r="F286" s="37" t="s">
        <v>180</v>
      </c>
      <c r="G286" s="37">
        <v>26.68</v>
      </c>
      <c r="H286" s="37">
        <v>8778</v>
      </c>
      <c r="I286" s="37">
        <v>133.34</v>
      </c>
      <c r="J286" s="37">
        <v>43869</v>
      </c>
      <c r="K286" s="37"/>
      <c r="L286" s="37"/>
      <c r="M286" s="37"/>
      <c r="N286" s="37"/>
      <c r="O286" s="37">
        <v>0</v>
      </c>
      <c r="P286" s="37">
        <v>9999999999</v>
      </c>
      <c r="Q286" s="37" t="s">
        <v>280</v>
      </c>
      <c r="R286" s="45">
        <v>41471.627106481479</v>
      </c>
      <c r="S286" s="37">
        <v>9999999999</v>
      </c>
      <c r="T286" s="37" t="s">
        <v>280</v>
      </c>
      <c r="U286" s="45">
        <v>41471.627106481479</v>
      </c>
      <c r="V286" s="37">
        <v>1</v>
      </c>
    </row>
    <row r="287" spans="2:22" hidden="1" x14ac:dyDescent="0.15">
      <c r="B287" s="37">
        <v>904</v>
      </c>
      <c r="C287" s="44">
        <v>41425</v>
      </c>
      <c r="D287" s="37" t="s">
        <v>175</v>
      </c>
      <c r="E287" s="37">
        <v>160</v>
      </c>
      <c r="F287" s="37" t="s">
        <v>180</v>
      </c>
      <c r="G287" s="37">
        <v>26.66</v>
      </c>
      <c r="H287" s="37">
        <v>10957</v>
      </c>
      <c r="I287" s="37">
        <v>160</v>
      </c>
      <c r="J287" s="37">
        <v>65760</v>
      </c>
      <c r="K287" s="37"/>
      <c r="L287" s="37"/>
      <c r="M287" s="37"/>
      <c r="N287" s="37"/>
      <c r="O287" s="37">
        <v>0</v>
      </c>
      <c r="P287" s="37">
        <v>9999999999</v>
      </c>
      <c r="Q287" s="37" t="s">
        <v>280</v>
      </c>
      <c r="R287" s="45">
        <v>41471.627106481479</v>
      </c>
      <c r="S287" s="37">
        <v>9999999999</v>
      </c>
      <c r="T287" s="37" t="s">
        <v>280</v>
      </c>
      <c r="U287" s="45">
        <v>41471.627106481479</v>
      </c>
      <c r="V287" s="37">
        <v>1</v>
      </c>
    </row>
    <row r="288" spans="2:22" hidden="1" x14ac:dyDescent="0.15">
      <c r="B288" s="37">
        <v>904</v>
      </c>
      <c r="C288" s="44">
        <v>41425</v>
      </c>
      <c r="D288" s="37" t="s">
        <v>176</v>
      </c>
      <c r="E288" s="37">
        <v>160</v>
      </c>
      <c r="F288" s="37" t="s">
        <v>180</v>
      </c>
      <c r="G288" s="37">
        <v>26.66</v>
      </c>
      <c r="H288" s="37">
        <v>13437</v>
      </c>
      <c r="I288" s="37">
        <v>160</v>
      </c>
      <c r="J288" s="37">
        <v>80640</v>
      </c>
      <c r="K288" s="37"/>
      <c r="L288" s="37"/>
      <c r="M288" s="37"/>
      <c r="N288" s="37"/>
      <c r="O288" s="37">
        <v>0</v>
      </c>
      <c r="P288" s="37">
        <v>9999999999</v>
      </c>
      <c r="Q288" s="37" t="s">
        <v>280</v>
      </c>
      <c r="R288" s="45">
        <v>41471.627106481479</v>
      </c>
      <c r="S288" s="37">
        <v>9999999999</v>
      </c>
      <c r="T288" s="37" t="s">
        <v>280</v>
      </c>
      <c r="U288" s="45">
        <v>41471.627106481479</v>
      </c>
      <c r="V288" s="37">
        <v>1</v>
      </c>
    </row>
    <row r="289" spans="2:22" hidden="1" x14ac:dyDescent="0.15">
      <c r="B289" s="37">
        <v>904</v>
      </c>
      <c r="C289" s="44">
        <v>41425</v>
      </c>
      <c r="D289" s="37" t="s">
        <v>177</v>
      </c>
      <c r="E289" s="37">
        <v>160</v>
      </c>
      <c r="F289" s="37" t="s">
        <v>180</v>
      </c>
      <c r="G289" s="37">
        <v>26.68</v>
      </c>
      <c r="H289" s="37">
        <v>8778</v>
      </c>
      <c r="I289" s="37">
        <v>160</v>
      </c>
      <c r="J289" s="37">
        <v>52640</v>
      </c>
      <c r="K289" s="37"/>
      <c r="L289" s="37"/>
      <c r="M289" s="37"/>
      <c r="N289" s="37"/>
      <c r="O289" s="37">
        <v>0</v>
      </c>
      <c r="P289" s="37">
        <v>9999999999</v>
      </c>
      <c r="Q289" s="37" t="s">
        <v>280</v>
      </c>
      <c r="R289" s="45">
        <v>41471.627106481479</v>
      </c>
      <c r="S289" s="37">
        <v>9999999999</v>
      </c>
      <c r="T289" s="37" t="s">
        <v>280</v>
      </c>
      <c r="U289" s="45">
        <v>41471.627106481479</v>
      </c>
      <c r="V289" s="37">
        <v>1</v>
      </c>
    </row>
    <row r="290" spans="2:22" hidden="1" x14ac:dyDescent="0.15">
      <c r="B290" s="37">
        <v>905</v>
      </c>
      <c r="C290" s="44">
        <v>41390</v>
      </c>
      <c r="D290" s="37" t="s">
        <v>176</v>
      </c>
      <c r="E290" s="22">
        <v>160</v>
      </c>
      <c r="F290" s="22" t="s">
        <v>180</v>
      </c>
      <c r="G290" s="22">
        <v>23.41</v>
      </c>
      <c r="H290" s="22">
        <v>11799</v>
      </c>
      <c r="I290" s="22">
        <v>23.41</v>
      </c>
      <c r="J290" s="22">
        <v>11799</v>
      </c>
      <c r="K290" s="37"/>
      <c r="L290" s="37"/>
      <c r="M290" s="37"/>
      <c r="N290" s="37"/>
      <c r="O290" s="37">
        <v>0</v>
      </c>
      <c r="P290" s="37">
        <v>9999999999</v>
      </c>
      <c r="Q290" s="37" t="s">
        <v>280</v>
      </c>
      <c r="R290" s="45">
        <v>41471.627106481479</v>
      </c>
      <c r="S290" s="37">
        <v>9999999999</v>
      </c>
      <c r="T290" s="37" t="s">
        <v>280</v>
      </c>
      <c r="U290" s="45">
        <v>41471.627106481479</v>
      </c>
      <c r="V290" s="37">
        <v>1</v>
      </c>
    </row>
    <row r="291" spans="2:22" hidden="1" x14ac:dyDescent="0.15">
      <c r="B291" s="37">
        <v>905</v>
      </c>
      <c r="C291" s="44">
        <v>41390</v>
      </c>
      <c r="D291" s="37" t="s">
        <v>177</v>
      </c>
      <c r="E291" s="22">
        <v>160</v>
      </c>
      <c r="F291" s="22" t="s">
        <v>180</v>
      </c>
      <c r="G291" s="22">
        <v>23.41</v>
      </c>
      <c r="H291" s="22">
        <v>7702</v>
      </c>
      <c r="I291" s="22">
        <v>23.41</v>
      </c>
      <c r="J291" s="22">
        <v>7702</v>
      </c>
      <c r="K291" s="37"/>
      <c r="L291" s="37"/>
      <c r="M291" s="37"/>
      <c r="N291" s="37"/>
      <c r="O291" s="37">
        <v>0</v>
      </c>
      <c r="P291" s="37">
        <v>9999999999</v>
      </c>
      <c r="Q291" s="37" t="s">
        <v>280</v>
      </c>
      <c r="R291" s="45">
        <v>41471.627106481479</v>
      </c>
      <c r="S291" s="37">
        <v>9999999999</v>
      </c>
      <c r="T291" s="37" t="s">
        <v>280</v>
      </c>
      <c r="U291" s="45">
        <v>41471.627106481479</v>
      </c>
      <c r="V291" s="37">
        <v>1</v>
      </c>
    </row>
    <row r="292" spans="2:22" hidden="1" x14ac:dyDescent="0.15">
      <c r="B292" s="37">
        <v>905</v>
      </c>
      <c r="C292" s="44">
        <v>41390</v>
      </c>
      <c r="D292" s="37" t="s">
        <v>178</v>
      </c>
      <c r="E292" s="22">
        <v>160</v>
      </c>
      <c r="F292" s="22" t="s">
        <v>180</v>
      </c>
      <c r="G292" s="22">
        <v>23.42</v>
      </c>
      <c r="H292" s="22">
        <v>15715</v>
      </c>
      <c r="I292" s="22">
        <v>23.42</v>
      </c>
      <c r="J292" s="22">
        <v>15715</v>
      </c>
      <c r="K292" s="37"/>
      <c r="L292" s="37"/>
      <c r="M292" s="37"/>
      <c r="N292" s="37"/>
      <c r="O292" s="37">
        <v>0</v>
      </c>
      <c r="P292" s="37">
        <v>9999999999</v>
      </c>
      <c r="Q292" s="37" t="s">
        <v>280</v>
      </c>
      <c r="R292" s="45">
        <v>41471.627106481479</v>
      </c>
      <c r="S292" s="37">
        <v>9999999999</v>
      </c>
      <c r="T292" s="37" t="s">
        <v>280</v>
      </c>
      <c r="U292" s="45">
        <v>41471.627106481479</v>
      </c>
      <c r="V292" s="37">
        <v>1</v>
      </c>
    </row>
    <row r="293" spans="2:22" hidden="1" x14ac:dyDescent="0.15">
      <c r="B293" s="37">
        <v>905</v>
      </c>
      <c r="C293" s="44">
        <v>41397</v>
      </c>
      <c r="D293" s="37" t="s">
        <v>176</v>
      </c>
      <c r="E293" s="22">
        <v>160</v>
      </c>
      <c r="F293" s="22" t="s">
        <v>180</v>
      </c>
      <c r="G293" s="22">
        <v>27.31</v>
      </c>
      <c r="H293" s="22">
        <v>13764</v>
      </c>
      <c r="I293" s="22">
        <v>50.73</v>
      </c>
      <c r="J293" s="22">
        <v>25568</v>
      </c>
      <c r="K293" s="37"/>
      <c r="L293" s="37"/>
      <c r="M293" s="37"/>
      <c r="N293" s="37"/>
      <c r="O293" s="37">
        <v>0</v>
      </c>
      <c r="P293" s="37">
        <v>9999999999</v>
      </c>
      <c r="Q293" s="37" t="s">
        <v>280</v>
      </c>
      <c r="R293" s="45">
        <v>41471.627106481479</v>
      </c>
      <c r="S293" s="37">
        <v>9999999999</v>
      </c>
      <c r="T293" s="37" t="s">
        <v>280</v>
      </c>
      <c r="U293" s="45">
        <v>41471.627106481479</v>
      </c>
      <c r="V293" s="37">
        <v>1</v>
      </c>
    </row>
    <row r="294" spans="2:22" hidden="1" x14ac:dyDescent="0.15">
      <c r="B294" s="37">
        <v>905</v>
      </c>
      <c r="C294" s="44">
        <v>41397</v>
      </c>
      <c r="D294" s="37" t="s">
        <v>177</v>
      </c>
      <c r="E294" s="22">
        <v>160</v>
      </c>
      <c r="F294" s="22" t="s">
        <v>180</v>
      </c>
      <c r="G294" s="22">
        <v>27.31</v>
      </c>
      <c r="H294" s="22">
        <v>8985</v>
      </c>
      <c r="I294" s="22">
        <v>50.73</v>
      </c>
      <c r="J294" s="22">
        <v>16690</v>
      </c>
      <c r="K294" s="37"/>
      <c r="L294" s="37"/>
      <c r="M294" s="37"/>
      <c r="N294" s="37"/>
      <c r="O294" s="37">
        <v>0</v>
      </c>
      <c r="P294" s="37">
        <v>9999999999</v>
      </c>
      <c r="Q294" s="37" t="s">
        <v>280</v>
      </c>
      <c r="R294" s="45">
        <v>41471.627106481479</v>
      </c>
      <c r="S294" s="37">
        <v>9999999999</v>
      </c>
      <c r="T294" s="37" t="s">
        <v>280</v>
      </c>
      <c r="U294" s="45">
        <v>41471.627106481479</v>
      </c>
      <c r="V294" s="37">
        <v>1</v>
      </c>
    </row>
    <row r="295" spans="2:22" hidden="1" x14ac:dyDescent="0.15">
      <c r="B295" s="37">
        <v>905</v>
      </c>
      <c r="C295" s="44">
        <v>41397</v>
      </c>
      <c r="D295" s="37" t="s">
        <v>178</v>
      </c>
      <c r="E295" s="22">
        <v>160</v>
      </c>
      <c r="F295" s="22" t="s">
        <v>180</v>
      </c>
      <c r="G295" s="22">
        <v>27.33</v>
      </c>
      <c r="H295" s="22">
        <v>18338</v>
      </c>
      <c r="I295" s="22">
        <v>50.74</v>
      </c>
      <c r="J295" s="22">
        <v>34047</v>
      </c>
      <c r="K295" s="37"/>
      <c r="L295" s="37"/>
      <c r="M295" s="37"/>
      <c r="N295" s="37"/>
      <c r="O295" s="37">
        <v>0</v>
      </c>
      <c r="P295" s="37">
        <v>9999999999</v>
      </c>
      <c r="Q295" s="37" t="s">
        <v>280</v>
      </c>
      <c r="R295" s="45">
        <v>41471.627106481479</v>
      </c>
      <c r="S295" s="37">
        <v>9999999999</v>
      </c>
      <c r="T295" s="37" t="s">
        <v>280</v>
      </c>
      <c r="U295" s="45">
        <v>41471.627106481479</v>
      </c>
      <c r="V295" s="37">
        <v>1</v>
      </c>
    </row>
    <row r="296" spans="2:22" hidden="1" x14ac:dyDescent="0.15">
      <c r="B296" s="37">
        <v>905</v>
      </c>
      <c r="C296" s="44">
        <v>41404</v>
      </c>
      <c r="D296" s="37" t="s">
        <v>176</v>
      </c>
      <c r="E296" s="22">
        <v>160</v>
      </c>
      <c r="F296" s="22" t="s">
        <v>180</v>
      </c>
      <c r="G296" s="22">
        <v>27.31</v>
      </c>
      <c r="H296" s="22">
        <v>13764</v>
      </c>
      <c r="I296" s="22">
        <v>78.05</v>
      </c>
      <c r="J296" s="22">
        <v>39337</v>
      </c>
      <c r="K296" s="37"/>
      <c r="L296" s="37"/>
      <c r="M296" s="37"/>
      <c r="N296" s="37"/>
      <c r="O296" s="37">
        <v>0</v>
      </c>
      <c r="P296" s="37">
        <v>9999999999</v>
      </c>
      <c r="Q296" s="37" t="s">
        <v>280</v>
      </c>
      <c r="R296" s="45">
        <v>41471.627106481479</v>
      </c>
      <c r="S296" s="37">
        <v>9999999999</v>
      </c>
      <c r="T296" s="37" t="s">
        <v>280</v>
      </c>
      <c r="U296" s="45">
        <v>41471.627106481479</v>
      </c>
      <c r="V296" s="37">
        <v>1</v>
      </c>
    </row>
    <row r="297" spans="2:22" hidden="1" x14ac:dyDescent="0.15">
      <c r="B297" s="37">
        <v>905</v>
      </c>
      <c r="C297" s="44">
        <v>41404</v>
      </c>
      <c r="D297" s="37" t="s">
        <v>177</v>
      </c>
      <c r="E297" s="22">
        <v>160</v>
      </c>
      <c r="F297" s="22" t="s">
        <v>180</v>
      </c>
      <c r="G297" s="22">
        <v>27.31</v>
      </c>
      <c r="H297" s="22">
        <v>8985</v>
      </c>
      <c r="I297" s="22">
        <v>78.05</v>
      </c>
      <c r="J297" s="22">
        <v>25678</v>
      </c>
      <c r="K297" s="37"/>
      <c r="L297" s="37"/>
      <c r="M297" s="37"/>
      <c r="N297" s="37"/>
      <c r="O297" s="37">
        <v>0</v>
      </c>
      <c r="P297" s="37">
        <v>9999999999</v>
      </c>
      <c r="Q297" s="37" t="s">
        <v>280</v>
      </c>
      <c r="R297" s="45">
        <v>41471.627106481479</v>
      </c>
      <c r="S297" s="37">
        <v>9999999999</v>
      </c>
      <c r="T297" s="37" t="s">
        <v>280</v>
      </c>
      <c r="U297" s="45">
        <v>41471.627106481479</v>
      </c>
      <c r="V297" s="37">
        <v>1</v>
      </c>
    </row>
    <row r="298" spans="2:22" hidden="1" x14ac:dyDescent="0.15">
      <c r="B298" s="37">
        <v>905</v>
      </c>
      <c r="C298" s="44">
        <v>41404</v>
      </c>
      <c r="D298" s="37" t="s">
        <v>178</v>
      </c>
      <c r="E298" s="22">
        <v>160</v>
      </c>
      <c r="F298" s="22" t="s">
        <v>180</v>
      </c>
      <c r="G298" s="22">
        <v>27.33</v>
      </c>
      <c r="H298" s="22">
        <v>18338</v>
      </c>
      <c r="I298" s="22">
        <v>78.05</v>
      </c>
      <c r="J298" s="22">
        <v>52372</v>
      </c>
      <c r="K298" s="37"/>
      <c r="L298" s="37"/>
      <c r="M298" s="37"/>
      <c r="N298" s="37"/>
      <c r="O298" s="37">
        <v>0</v>
      </c>
      <c r="P298" s="37">
        <v>9999999999</v>
      </c>
      <c r="Q298" s="37" t="s">
        <v>280</v>
      </c>
      <c r="R298" s="45">
        <v>41471.627106481479</v>
      </c>
      <c r="S298" s="37">
        <v>9999999999</v>
      </c>
      <c r="T298" s="37" t="s">
        <v>280</v>
      </c>
      <c r="U298" s="45">
        <v>41471.627106481479</v>
      </c>
      <c r="V298" s="37">
        <v>1</v>
      </c>
    </row>
    <row r="299" spans="2:22" hidden="1" x14ac:dyDescent="0.15">
      <c r="B299" s="37">
        <v>905</v>
      </c>
      <c r="C299" s="44">
        <v>41411</v>
      </c>
      <c r="D299" s="37" t="s">
        <v>176</v>
      </c>
      <c r="E299" s="22">
        <v>160</v>
      </c>
      <c r="F299" s="22" t="s">
        <v>180</v>
      </c>
      <c r="G299" s="22">
        <v>27.31</v>
      </c>
      <c r="H299" s="22">
        <v>13764</v>
      </c>
      <c r="I299" s="22">
        <v>105.36</v>
      </c>
      <c r="J299" s="22">
        <v>53101</v>
      </c>
      <c r="K299" s="37"/>
      <c r="L299" s="37"/>
      <c r="M299" s="37"/>
      <c r="N299" s="37"/>
      <c r="O299" s="37">
        <v>0</v>
      </c>
      <c r="P299" s="37">
        <v>9999999999</v>
      </c>
      <c r="Q299" s="37" t="s">
        <v>280</v>
      </c>
      <c r="R299" s="45">
        <v>41471.627106481479</v>
      </c>
      <c r="S299" s="37">
        <v>9999999999</v>
      </c>
      <c r="T299" s="37" t="s">
        <v>280</v>
      </c>
      <c r="U299" s="45">
        <v>41471.627106481479</v>
      </c>
      <c r="V299" s="37">
        <v>1</v>
      </c>
    </row>
    <row r="300" spans="2:22" hidden="1" x14ac:dyDescent="0.15">
      <c r="B300" s="37">
        <v>905</v>
      </c>
      <c r="C300" s="44">
        <v>41411</v>
      </c>
      <c r="D300" s="37" t="s">
        <v>177</v>
      </c>
      <c r="E300" s="22">
        <v>160</v>
      </c>
      <c r="F300" s="22" t="s">
        <v>180</v>
      </c>
      <c r="G300" s="22">
        <v>27.31</v>
      </c>
      <c r="H300" s="22">
        <v>8985</v>
      </c>
      <c r="I300" s="22">
        <v>105.36</v>
      </c>
      <c r="J300" s="22">
        <v>34663</v>
      </c>
      <c r="K300" s="37"/>
      <c r="L300" s="37"/>
      <c r="M300" s="37"/>
      <c r="N300" s="37"/>
      <c r="O300" s="37">
        <v>0</v>
      </c>
      <c r="P300" s="37">
        <v>9999999999</v>
      </c>
      <c r="Q300" s="37" t="s">
        <v>280</v>
      </c>
      <c r="R300" s="45">
        <v>41471.627106481479</v>
      </c>
      <c r="S300" s="37">
        <v>9999999999</v>
      </c>
      <c r="T300" s="37" t="s">
        <v>280</v>
      </c>
      <c r="U300" s="45">
        <v>41471.627106481479</v>
      </c>
      <c r="V300" s="37">
        <v>1</v>
      </c>
    </row>
    <row r="301" spans="2:22" hidden="1" x14ac:dyDescent="0.15">
      <c r="B301" s="37">
        <v>905</v>
      </c>
      <c r="C301" s="44">
        <v>41411</v>
      </c>
      <c r="D301" s="37" t="s">
        <v>178</v>
      </c>
      <c r="E301" s="22">
        <v>160</v>
      </c>
      <c r="F301" s="22" t="s">
        <v>180</v>
      </c>
      <c r="G301" s="22">
        <v>27.33</v>
      </c>
      <c r="H301" s="22">
        <v>18338</v>
      </c>
      <c r="I301" s="22">
        <v>105.38</v>
      </c>
      <c r="J301" s="22">
        <v>70710</v>
      </c>
      <c r="K301" s="37"/>
      <c r="L301" s="37"/>
      <c r="M301" s="37"/>
      <c r="N301" s="37"/>
      <c r="O301" s="37">
        <v>0</v>
      </c>
      <c r="P301" s="37">
        <v>9999999999</v>
      </c>
      <c r="Q301" s="37" t="s">
        <v>280</v>
      </c>
      <c r="R301" s="45">
        <v>41471.627106481479</v>
      </c>
      <c r="S301" s="37">
        <v>9999999999</v>
      </c>
      <c r="T301" s="37" t="s">
        <v>280</v>
      </c>
      <c r="U301" s="45">
        <v>41471.627106481479</v>
      </c>
      <c r="V301" s="37">
        <v>1</v>
      </c>
    </row>
    <row r="302" spans="2:22" hidden="1" x14ac:dyDescent="0.15">
      <c r="B302" s="37">
        <v>905</v>
      </c>
      <c r="C302" s="44">
        <v>41418</v>
      </c>
      <c r="D302" s="37" t="s">
        <v>176</v>
      </c>
      <c r="E302" s="22">
        <v>160</v>
      </c>
      <c r="F302" s="22" t="s">
        <v>180</v>
      </c>
      <c r="G302" s="22">
        <v>27.31</v>
      </c>
      <c r="H302" s="22">
        <v>13764</v>
      </c>
      <c r="I302" s="22">
        <v>132.68</v>
      </c>
      <c r="J302" s="22">
        <v>66871</v>
      </c>
      <c r="K302" s="37"/>
      <c r="L302" s="37"/>
      <c r="M302" s="37"/>
      <c r="N302" s="37"/>
      <c r="O302" s="37">
        <v>0</v>
      </c>
      <c r="P302" s="37">
        <v>9999999999</v>
      </c>
      <c r="Q302" s="37" t="s">
        <v>280</v>
      </c>
      <c r="R302" s="45">
        <v>41471.627106481479</v>
      </c>
      <c r="S302" s="37">
        <v>9999999999</v>
      </c>
      <c r="T302" s="37" t="s">
        <v>280</v>
      </c>
      <c r="U302" s="45">
        <v>41471.627106481479</v>
      </c>
      <c r="V302" s="37">
        <v>1</v>
      </c>
    </row>
    <row r="303" spans="2:22" hidden="1" x14ac:dyDescent="0.15">
      <c r="B303" s="37">
        <v>905</v>
      </c>
      <c r="C303" s="44">
        <v>41418</v>
      </c>
      <c r="D303" s="37" t="s">
        <v>177</v>
      </c>
      <c r="E303" s="22">
        <v>160</v>
      </c>
      <c r="F303" s="22" t="s">
        <v>180</v>
      </c>
      <c r="G303" s="22">
        <v>27.31</v>
      </c>
      <c r="H303" s="22">
        <v>8985</v>
      </c>
      <c r="I303" s="22">
        <v>132.68</v>
      </c>
      <c r="J303" s="22">
        <v>43652</v>
      </c>
      <c r="K303" s="37"/>
      <c r="L303" s="37"/>
      <c r="M303" s="37"/>
      <c r="N303" s="37"/>
      <c r="O303" s="37">
        <v>0</v>
      </c>
      <c r="P303" s="37">
        <v>9999999999</v>
      </c>
      <c r="Q303" s="37" t="s">
        <v>280</v>
      </c>
      <c r="R303" s="45">
        <v>41471.627106481479</v>
      </c>
      <c r="S303" s="37">
        <v>9999999999</v>
      </c>
      <c r="T303" s="37" t="s">
        <v>280</v>
      </c>
      <c r="U303" s="45">
        <v>41471.627106481479</v>
      </c>
      <c r="V303" s="37">
        <v>1</v>
      </c>
    </row>
    <row r="304" spans="2:22" hidden="1" x14ac:dyDescent="0.15">
      <c r="B304" s="37">
        <v>905</v>
      </c>
      <c r="C304" s="44">
        <v>41418</v>
      </c>
      <c r="D304" s="37" t="s">
        <v>178</v>
      </c>
      <c r="E304" s="22">
        <v>160</v>
      </c>
      <c r="F304" s="22" t="s">
        <v>180</v>
      </c>
      <c r="G304" s="22">
        <v>27.33</v>
      </c>
      <c r="H304" s="22">
        <v>18338</v>
      </c>
      <c r="I304" s="22">
        <v>132.69</v>
      </c>
      <c r="J304" s="22">
        <v>89035</v>
      </c>
      <c r="K304" s="37"/>
      <c r="L304" s="37"/>
      <c r="M304" s="37"/>
      <c r="N304" s="37"/>
      <c r="O304" s="37">
        <v>0</v>
      </c>
      <c r="P304" s="37">
        <v>9999999999</v>
      </c>
      <c r="Q304" s="37" t="s">
        <v>280</v>
      </c>
      <c r="R304" s="45">
        <v>41471.627106481479</v>
      </c>
      <c r="S304" s="37">
        <v>9999999999</v>
      </c>
      <c r="T304" s="37" t="s">
        <v>280</v>
      </c>
      <c r="U304" s="45">
        <v>41471.627106481479</v>
      </c>
      <c r="V304" s="37">
        <v>1</v>
      </c>
    </row>
    <row r="305" spans="2:22" hidden="1" x14ac:dyDescent="0.15">
      <c r="B305" s="37">
        <v>905</v>
      </c>
      <c r="C305" s="44">
        <v>41425</v>
      </c>
      <c r="D305" s="37" t="s">
        <v>176</v>
      </c>
      <c r="E305" s="22">
        <v>160</v>
      </c>
      <c r="F305" s="22" t="s">
        <v>180</v>
      </c>
      <c r="G305" s="22">
        <v>27.31</v>
      </c>
      <c r="H305" s="22">
        <v>13764</v>
      </c>
      <c r="I305" s="22">
        <v>160</v>
      </c>
      <c r="J305" s="22">
        <v>80640</v>
      </c>
      <c r="K305" s="37"/>
      <c r="L305" s="37"/>
      <c r="M305" s="37"/>
      <c r="N305" s="37"/>
      <c r="O305" s="37">
        <v>0</v>
      </c>
      <c r="P305" s="37">
        <v>9999999999</v>
      </c>
      <c r="Q305" s="37" t="s">
        <v>280</v>
      </c>
      <c r="R305" s="45">
        <v>41471.627106481479</v>
      </c>
      <c r="S305" s="37">
        <v>9999999999</v>
      </c>
      <c r="T305" s="37" t="s">
        <v>280</v>
      </c>
      <c r="U305" s="45">
        <v>41471.627106481479</v>
      </c>
      <c r="V305" s="37">
        <v>1</v>
      </c>
    </row>
    <row r="306" spans="2:22" hidden="1" x14ac:dyDescent="0.15">
      <c r="B306" s="37">
        <v>905</v>
      </c>
      <c r="C306" s="44">
        <v>41425</v>
      </c>
      <c r="D306" s="37" t="s">
        <v>177</v>
      </c>
      <c r="E306" s="37">
        <v>160</v>
      </c>
      <c r="F306" s="37" t="s">
        <v>180</v>
      </c>
      <c r="G306" s="37">
        <v>27.31</v>
      </c>
      <c r="H306" s="37">
        <v>8985</v>
      </c>
      <c r="I306" s="37">
        <v>160</v>
      </c>
      <c r="J306" s="37">
        <v>52640</v>
      </c>
      <c r="K306" s="37"/>
      <c r="L306" s="37"/>
      <c r="M306" s="37"/>
      <c r="N306" s="37"/>
      <c r="O306" s="37">
        <v>0</v>
      </c>
      <c r="P306" s="37">
        <v>9999999999</v>
      </c>
      <c r="Q306" s="37" t="s">
        <v>280</v>
      </c>
      <c r="R306" s="45">
        <v>41471.627106481479</v>
      </c>
      <c r="S306" s="37">
        <v>9999999999</v>
      </c>
      <c r="T306" s="37" t="s">
        <v>280</v>
      </c>
      <c r="U306" s="45">
        <v>41471.627106481479</v>
      </c>
      <c r="V306" s="37">
        <v>1</v>
      </c>
    </row>
    <row r="307" spans="2:22" hidden="1" x14ac:dyDescent="0.15">
      <c r="B307" s="37">
        <v>905</v>
      </c>
      <c r="C307" s="44">
        <v>41425</v>
      </c>
      <c r="D307" s="37" t="s">
        <v>178</v>
      </c>
      <c r="E307" s="37">
        <v>160</v>
      </c>
      <c r="F307" s="37" t="s">
        <v>180</v>
      </c>
      <c r="G307" s="37">
        <v>27.33</v>
      </c>
      <c r="H307" s="37">
        <v>18338</v>
      </c>
      <c r="I307" s="37">
        <v>160</v>
      </c>
      <c r="J307" s="37">
        <v>107360</v>
      </c>
      <c r="K307" s="37"/>
      <c r="L307" s="37"/>
      <c r="M307" s="37"/>
      <c r="N307" s="37"/>
      <c r="O307" s="37">
        <v>0</v>
      </c>
      <c r="P307" s="37">
        <v>9999999999</v>
      </c>
      <c r="Q307" s="37" t="s">
        <v>280</v>
      </c>
      <c r="R307" s="45">
        <v>41471.627106481479</v>
      </c>
      <c r="S307" s="37">
        <v>9999999999</v>
      </c>
      <c r="T307" s="37" t="s">
        <v>280</v>
      </c>
      <c r="U307" s="45">
        <v>41471.627106481479</v>
      </c>
      <c r="V307" s="37">
        <v>1</v>
      </c>
    </row>
    <row r="308" spans="2:22" hidden="1" x14ac:dyDescent="0.15">
      <c r="B308" s="37">
        <v>906</v>
      </c>
      <c r="C308" s="44">
        <v>41397</v>
      </c>
      <c r="D308" s="37">
        <v>1800328</v>
      </c>
      <c r="E308" s="37">
        <v>160</v>
      </c>
      <c r="F308" s="37" t="s">
        <v>180</v>
      </c>
      <c r="G308" s="37">
        <v>15.25</v>
      </c>
      <c r="H308" s="37">
        <v>4392</v>
      </c>
      <c r="I308" s="37">
        <v>15.25</v>
      </c>
      <c r="J308" s="37">
        <v>4392</v>
      </c>
      <c r="K308" s="37"/>
      <c r="L308" s="37"/>
      <c r="M308" s="37"/>
      <c r="N308" s="37"/>
      <c r="O308" s="37">
        <v>0</v>
      </c>
      <c r="P308" s="37">
        <v>9999999999</v>
      </c>
      <c r="Q308" s="37" t="s">
        <v>280</v>
      </c>
      <c r="R308" s="45">
        <v>41471.627106481479</v>
      </c>
      <c r="S308" s="37">
        <v>9999999999</v>
      </c>
      <c r="T308" s="37" t="s">
        <v>280</v>
      </c>
      <c r="U308" s="45">
        <v>41471.627106481479</v>
      </c>
      <c r="V308" s="37">
        <v>1</v>
      </c>
    </row>
    <row r="309" spans="2:22" hidden="1" x14ac:dyDescent="0.15">
      <c r="B309" s="37">
        <v>906</v>
      </c>
      <c r="C309" s="44">
        <v>41397</v>
      </c>
      <c r="D309" s="37" t="s">
        <v>177</v>
      </c>
      <c r="E309" s="37">
        <v>160</v>
      </c>
      <c r="F309" s="37" t="s">
        <v>180</v>
      </c>
      <c r="G309" s="37">
        <v>15.23</v>
      </c>
      <c r="H309" s="37">
        <v>5011</v>
      </c>
      <c r="I309" s="37">
        <v>15.23</v>
      </c>
      <c r="J309" s="37">
        <v>5011</v>
      </c>
      <c r="K309" s="37"/>
      <c r="L309" s="37"/>
      <c r="M309" s="37"/>
      <c r="N309" s="37"/>
      <c r="O309" s="37">
        <v>0</v>
      </c>
      <c r="P309" s="37">
        <v>9999999999</v>
      </c>
      <c r="Q309" s="37" t="s">
        <v>280</v>
      </c>
      <c r="R309" s="45">
        <v>41471.627106481479</v>
      </c>
      <c r="S309" s="37">
        <v>9999999999</v>
      </c>
      <c r="T309" s="37" t="s">
        <v>280</v>
      </c>
      <c r="U309" s="45">
        <v>41471.627106481479</v>
      </c>
      <c r="V309" s="37">
        <v>1</v>
      </c>
    </row>
    <row r="310" spans="2:22" hidden="1" x14ac:dyDescent="0.15">
      <c r="B310" s="37">
        <v>906</v>
      </c>
      <c r="C310" s="44">
        <v>41397</v>
      </c>
      <c r="D310" s="37" t="s">
        <v>178</v>
      </c>
      <c r="E310" s="37">
        <v>160</v>
      </c>
      <c r="F310" s="37" t="s">
        <v>180</v>
      </c>
      <c r="G310" s="37">
        <v>15.23</v>
      </c>
      <c r="H310" s="37">
        <v>10219</v>
      </c>
      <c r="I310" s="37">
        <v>15.23</v>
      </c>
      <c r="J310" s="37">
        <v>10219</v>
      </c>
      <c r="K310" s="37"/>
      <c r="L310" s="37"/>
      <c r="M310" s="37"/>
      <c r="N310" s="37"/>
      <c r="O310" s="37">
        <v>0</v>
      </c>
      <c r="P310" s="37">
        <v>9999999999</v>
      </c>
      <c r="Q310" s="37" t="s">
        <v>280</v>
      </c>
      <c r="R310" s="45">
        <v>41471.627106481479</v>
      </c>
      <c r="S310" s="37">
        <v>9999999999</v>
      </c>
      <c r="T310" s="37" t="s">
        <v>280</v>
      </c>
      <c r="U310" s="45">
        <v>41471.627106481479</v>
      </c>
      <c r="V310" s="37">
        <v>1</v>
      </c>
    </row>
    <row r="311" spans="2:22" hidden="1" x14ac:dyDescent="0.15">
      <c r="B311" s="37">
        <v>906</v>
      </c>
      <c r="C311" s="44">
        <v>41404</v>
      </c>
      <c r="D311" s="37">
        <v>1800328</v>
      </c>
      <c r="E311" s="37">
        <v>160</v>
      </c>
      <c r="F311" s="37" t="s">
        <v>180</v>
      </c>
      <c r="G311" s="37">
        <v>30.49</v>
      </c>
      <c r="H311" s="37">
        <v>8781</v>
      </c>
      <c r="I311" s="37">
        <v>45.72</v>
      </c>
      <c r="J311" s="37">
        <v>13167</v>
      </c>
      <c r="K311" s="37"/>
      <c r="L311" s="37"/>
      <c r="M311" s="37"/>
      <c r="N311" s="37"/>
      <c r="O311" s="37">
        <v>0</v>
      </c>
      <c r="P311" s="37">
        <v>9999999999</v>
      </c>
      <c r="Q311" s="37" t="s">
        <v>280</v>
      </c>
      <c r="R311" s="45">
        <v>41471.627106481479</v>
      </c>
      <c r="S311" s="37">
        <v>9999999999</v>
      </c>
      <c r="T311" s="37" t="s">
        <v>280</v>
      </c>
      <c r="U311" s="45">
        <v>41471.627106481479</v>
      </c>
      <c r="V311" s="37">
        <v>1</v>
      </c>
    </row>
    <row r="312" spans="2:22" hidden="1" x14ac:dyDescent="0.15">
      <c r="B312" s="37">
        <v>906</v>
      </c>
      <c r="C312" s="44">
        <v>41404</v>
      </c>
      <c r="D312" s="37" t="s">
        <v>177</v>
      </c>
      <c r="E312" s="37">
        <v>160</v>
      </c>
      <c r="F312" s="37" t="s">
        <v>180</v>
      </c>
      <c r="G312" s="37">
        <v>30.47</v>
      </c>
      <c r="H312" s="37">
        <v>10025</v>
      </c>
      <c r="I312" s="37">
        <v>45.71</v>
      </c>
      <c r="J312" s="37">
        <v>15039</v>
      </c>
      <c r="K312" s="37"/>
      <c r="L312" s="37"/>
      <c r="M312" s="37"/>
      <c r="N312" s="37"/>
      <c r="O312" s="37">
        <v>0</v>
      </c>
      <c r="P312" s="37">
        <v>9999999999</v>
      </c>
      <c r="Q312" s="37" t="s">
        <v>280</v>
      </c>
      <c r="R312" s="45">
        <v>41471.627106481479</v>
      </c>
      <c r="S312" s="37">
        <v>9999999999</v>
      </c>
      <c r="T312" s="37" t="s">
        <v>280</v>
      </c>
      <c r="U312" s="45">
        <v>41471.627106481479</v>
      </c>
      <c r="V312" s="37">
        <v>1</v>
      </c>
    </row>
    <row r="313" spans="2:22" hidden="1" x14ac:dyDescent="0.15">
      <c r="B313" s="37">
        <v>906</v>
      </c>
      <c r="C313" s="44">
        <v>41404</v>
      </c>
      <c r="D313" s="37" t="s">
        <v>178</v>
      </c>
      <c r="E313" s="37">
        <v>160</v>
      </c>
      <c r="F313" s="37" t="s">
        <v>180</v>
      </c>
      <c r="G313" s="37">
        <v>30.47</v>
      </c>
      <c r="H313" s="37">
        <v>20445</v>
      </c>
      <c r="I313" s="37">
        <v>45.71</v>
      </c>
      <c r="J313" s="37">
        <v>30671</v>
      </c>
      <c r="K313" s="37"/>
      <c r="L313" s="37"/>
      <c r="M313" s="37"/>
      <c r="N313" s="37"/>
      <c r="O313" s="37">
        <v>0</v>
      </c>
      <c r="P313" s="37">
        <v>9999999999</v>
      </c>
      <c r="Q313" s="37" t="s">
        <v>280</v>
      </c>
      <c r="R313" s="45">
        <v>41471.627106481479</v>
      </c>
      <c r="S313" s="37">
        <v>9999999999</v>
      </c>
      <c r="T313" s="37" t="s">
        <v>280</v>
      </c>
      <c r="U313" s="45">
        <v>41471.627106481479</v>
      </c>
      <c r="V313" s="37">
        <v>1</v>
      </c>
    </row>
    <row r="314" spans="2:22" hidden="1" x14ac:dyDescent="0.15">
      <c r="B314" s="37">
        <v>906</v>
      </c>
      <c r="C314" s="44">
        <v>41411</v>
      </c>
      <c r="D314" s="37">
        <v>1800328</v>
      </c>
      <c r="E314" s="37">
        <v>160</v>
      </c>
      <c r="F314" s="37" t="s">
        <v>180</v>
      </c>
      <c r="G314" s="37">
        <v>38.11</v>
      </c>
      <c r="H314" s="37">
        <v>10976</v>
      </c>
      <c r="I314" s="37">
        <v>83.81</v>
      </c>
      <c r="J314" s="37">
        <v>24137</v>
      </c>
      <c r="K314" s="37"/>
      <c r="L314" s="37"/>
      <c r="M314" s="37"/>
      <c r="N314" s="37"/>
      <c r="O314" s="37">
        <v>0</v>
      </c>
      <c r="P314" s="37">
        <v>9999999999</v>
      </c>
      <c r="Q314" s="37" t="s">
        <v>280</v>
      </c>
      <c r="R314" s="45">
        <v>41471.627106481479</v>
      </c>
      <c r="S314" s="37">
        <v>9999999999</v>
      </c>
      <c r="T314" s="37" t="s">
        <v>280</v>
      </c>
      <c r="U314" s="45">
        <v>41471.627106481479</v>
      </c>
      <c r="V314" s="37">
        <v>1</v>
      </c>
    </row>
    <row r="315" spans="2:22" hidden="1" x14ac:dyDescent="0.15">
      <c r="B315" s="37">
        <v>906</v>
      </c>
      <c r="C315" s="44">
        <v>41411</v>
      </c>
      <c r="D315" s="37" t="s">
        <v>177</v>
      </c>
      <c r="E315" s="37">
        <v>160</v>
      </c>
      <c r="F315" s="37" t="s">
        <v>180</v>
      </c>
      <c r="G315" s="37">
        <v>38.090000000000003</v>
      </c>
      <c r="H315" s="37">
        <v>12532</v>
      </c>
      <c r="I315" s="37">
        <v>83.81</v>
      </c>
      <c r="J315" s="37">
        <v>27573</v>
      </c>
      <c r="K315" s="37"/>
      <c r="L315" s="37"/>
      <c r="M315" s="37"/>
      <c r="N315" s="37"/>
      <c r="O315" s="37">
        <v>0</v>
      </c>
      <c r="P315" s="37">
        <v>9999999999</v>
      </c>
      <c r="Q315" s="37" t="s">
        <v>280</v>
      </c>
      <c r="R315" s="45">
        <v>41471.627106481479</v>
      </c>
      <c r="S315" s="37">
        <v>9999999999</v>
      </c>
      <c r="T315" s="37" t="s">
        <v>280</v>
      </c>
      <c r="U315" s="45">
        <v>41471.627106481479</v>
      </c>
      <c r="V315" s="37">
        <v>1</v>
      </c>
    </row>
    <row r="316" spans="2:22" hidden="1" x14ac:dyDescent="0.15">
      <c r="B316" s="37">
        <v>906</v>
      </c>
      <c r="C316" s="44">
        <v>41411</v>
      </c>
      <c r="D316" s="37" t="s">
        <v>178</v>
      </c>
      <c r="E316" s="37">
        <v>160</v>
      </c>
      <c r="F316" s="37" t="s">
        <v>180</v>
      </c>
      <c r="G316" s="37">
        <v>38.090000000000003</v>
      </c>
      <c r="H316" s="37">
        <v>25558</v>
      </c>
      <c r="I316" s="37">
        <v>83.81</v>
      </c>
      <c r="J316" s="37">
        <v>56237</v>
      </c>
      <c r="K316" s="37"/>
      <c r="L316" s="37"/>
      <c r="M316" s="37"/>
      <c r="N316" s="37"/>
      <c r="O316" s="37">
        <v>0</v>
      </c>
      <c r="P316" s="37">
        <v>9999999999</v>
      </c>
      <c r="Q316" s="37" t="s">
        <v>280</v>
      </c>
      <c r="R316" s="45">
        <v>41471.627106481479</v>
      </c>
      <c r="S316" s="37">
        <v>9999999999</v>
      </c>
      <c r="T316" s="37" t="s">
        <v>280</v>
      </c>
      <c r="U316" s="45">
        <v>41471.627106481479</v>
      </c>
      <c r="V316" s="37">
        <v>1</v>
      </c>
    </row>
    <row r="317" spans="2:22" hidden="1" x14ac:dyDescent="0.15">
      <c r="B317" s="37">
        <v>906</v>
      </c>
      <c r="C317" s="44">
        <v>41418</v>
      </c>
      <c r="D317" s="37">
        <v>1800328</v>
      </c>
      <c r="E317" s="37">
        <v>160</v>
      </c>
      <c r="F317" s="37" t="s">
        <v>180</v>
      </c>
      <c r="G317" s="37">
        <v>38.11</v>
      </c>
      <c r="H317" s="37">
        <v>10976</v>
      </c>
      <c r="I317" s="37">
        <v>121.91</v>
      </c>
      <c r="J317" s="37">
        <v>35110</v>
      </c>
      <c r="K317" s="37"/>
      <c r="L317" s="37"/>
      <c r="M317" s="37"/>
      <c r="N317" s="37"/>
      <c r="O317" s="37">
        <v>0</v>
      </c>
      <c r="P317" s="37">
        <v>9999999999</v>
      </c>
      <c r="Q317" s="37" t="s">
        <v>280</v>
      </c>
      <c r="R317" s="45">
        <v>41471.627106481479</v>
      </c>
      <c r="S317" s="37">
        <v>9999999999</v>
      </c>
      <c r="T317" s="37" t="s">
        <v>280</v>
      </c>
      <c r="U317" s="45">
        <v>41471.627106481479</v>
      </c>
      <c r="V317" s="37">
        <v>1</v>
      </c>
    </row>
    <row r="318" spans="2:22" hidden="1" x14ac:dyDescent="0.15">
      <c r="B318" s="37">
        <v>906</v>
      </c>
      <c r="C318" s="44">
        <v>41418</v>
      </c>
      <c r="D318" s="37" t="s">
        <v>177</v>
      </c>
      <c r="E318" s="37">
        <v>160</v>
      </c>
      <c r="F318" s="37" t="s">
        <v>180</v>
      </c>
      <c r="G318" s="37">
        <v>38.090000000000003</v>
      </c>
      <c r="H318" s="37">
        <v>12532</v>
      </c>
      <c r="I318" s="37">
        <v>121.9</v>
      </c>
      <c r="J318" s="37">
        <v>40105</v>
      </c>
      <c r="K318" s="37"/>
      <c r="L318" s="37"/>
      <c r="M318" s="37"/>
      <c r="N318" s="37"/>
      <c r="O318" s="37">
        <v>0</v>
      </c>
      <c r="P318" s="37">
        <v>9999999999</v>
      </c>
      <c r="Q318" s="37" t="s">
        <v>280</v>
      </c>
      <c r="R318" s="45">
        <v>41471.627106481479</v>
      </c>
      <c r="S318" s="37">
        <v>9999999999</v>
      </c>
      <c r="T318" s="37" t="s">
        <v>280</v>
      </c>
      <c r="U318" s="45">
        <v>41471.627106481479</v>
      </c>
      <c r="V318" s="37">
        <v>1</v>
      </c>
    </row>
    <row r="319" spans="2:22" hidden="1" x14ac:dyDescent="0.15">
      <c r="B319" s="37">
        <v>906</v>
      </c>
      <c r="C319" s="44">
        <v>41418</v>
      </c>
      <c r="D319" s="37" t="s">
        <v>178</v>
      </c>
      <c r="E319" s="37">
        <v>160</v>
      </c>
      <c r="F319" s="37" t="s">
        <v>180</v>
      </c>
      <c r="G319" s="37">
        <v>38.090000000000003</v>
      </c>
      <c r="H319" s="37">
        <v>25558</v>
      </c>
      <c r="I319" s="37">
        <v>121.9</v>
      </c>
      <c r="J319" s="37">
        <v>81795</v>
      </c>
      <c r="K319" s="37"/>
      <c r="L319" s="37"/>
      <c r="M319" s="37"/>
      <c r="N319" s="37"/>
      <c r="O319" s="37">
        <v>0</v>
      </c>
      <c r="P319" s="37">
        <v>9999999999</v>
      </c>
      <c r="Q319" s="37" t="s">
        <v>280</v>
      </c>
      <c r="R319" s="45">
        <v>41471.627106481479</v>
      </c>
      <c r="S319" s="37">
        <v>9999999999</v>
      </c>
      <c r="T319" s="37" t="s">
        <v>280</v>
      </c>
      <c r="U319" s="45">
        <v>41471.627106481479</v>
      </c>
      <c r="V319" s="37">
        <v>1</v>
      </c>
    </row>
    <row r="320" spans="2:22" hidden="1" x14ac:dyDescent="0.15">
      <c r="B320" s="37">
        <v>906</v>
      </c>
      <c r="C320" s="44">
        <v>41425</v>
      </c>
      <c r="D320" s="37">
        <v>1800328</v>
      </c>
      <c r="E320" s="37">
        <v>160</v>
      </c>
      <c r="F320" s="37" t="s">
        <v>180</v>
      </c>
      <c r="G320" s="37">
        <v>38.11</v>
      </c>
      <c r="H320" s="37">
        <v>10976</v>
      </c>
      <c r="I320" s="37">
        <v>160</v>
      </c>
      <c r="J320" s="37">
        <v>46080</v>
      </c>
      <c r="K320" s="37"/>
      <c r="L320" s="37"/>
      <c r="M320" s="37"/>
      <c r="N320" s="37"/>
      <c r="O320" s="37">
        <v>0</v>
      </c>
      <c r="P320" s="37">
        <v>9999999999</v>
      </c>
      <c r="Q320" s="37" t="s">
        <v>280</v>
      </c>
      <c r="R320" s="45">
        <v>41471.627106481479</v>
      </c>
      <c r="S320" s="37">
        <v>9999999999</v>
      </c>
      <c r="T320" s="37" t="s">
        <v>280</v>
      </c>
      <c r="U320" s="45">
        <v>41471.627106481479</v>
      </c>
      <c r="V320" s="37">
        <v>1</v>
      </c>
    </row>
    <row r="321" spans="2:22" hidden="1" x14ac:dyDescent="0.15">
      <c r="B321" s="37">
        <v>906</v>
      </c>
      <c r="C321" s="44">
        <v>41425</v>
      </c>
      <c r="D321" s="37" t="s">
        <v>177</v>
      </c>
      <c r="E321" s="37">
        <v>160</v>
      </c>
      <c r="F321" s="37" t="s">
        <v>180</v>
      </c>
      <c r="G321" s="37">
        <v>38.090000000000003</v>
      </c>
      <c r="H321" s="37">
        <v>12532</v>
      </c>
      <c r="I321" s="37">
        <v>160</v>
      </c>
      <c r="J321" s="37">
        <v>52640</v>
      </c>
      <c r="K321" s="37"/>
      <c r="L321" s="37"/>
      <c r="M321" s="37"/>
      <c r="N321" s="37"/>
      <c r="O321" s="37">
        <v>0</v>
      </c>
      <c r="P321" s="37">
        <v>9999999999</v>
      </c>
      <c r="Q321" s="37" t="s">
        <v>280</v>
      </c>
      <c r="R321" s="45">
        <v>41471.627106481479</v>
      </c>
      <c r="S321" s="37">
        <v>9999999999</v>
      </c>
      <c r="T321" s="37" t="s">
        <v>280</v>
      </c>
      <c r="U321" s="45">
        <v>41471.627106481479</v>
      </c>
      <c r="V321" s="37">
        <v>1</v>
      </c>
    </row>
    <row r="322" spans="2:22" hidden="1" x14ac:dyDescent="0.15">
      <c r="B322" s="37">
        <v>906</v>
      </c>
      <c r="C322" s="44">
        <v>41425</v>
      </c>
      <c r="D322" s="37" t="s">
        <v>178</v>
      </c>
      <c r="E322" s="37">
        <v>160</v>
      </c>
      <c r="F322" s="37" t="s">
        <v>180</v>
      </c>
      <c r="G322" s="37">
        <v>38.090000000000003</v>
      </c>
      <c r="H322" s="37">
        <v>25558</v>
      </c>
      <c r="I322" s="37">
        <v>160</v>
      </c>
      <c r="J322" s="37">
        <v>107360</v>
      </c>
      <c r="K322" s="37"/>
      <c r="L322" s="37"/>
      <c r="M322" s="37"/>
      <c r="N322" s="37"/>
      <c r="O322" s="37">
        <v>0</v>
      </c>
      <c r="P322" s="37">
        <v>9999999999</v>
      </c>
      <c r="Q322" s="37" t="s">
        <v>280</v>
      </c>
      <c r="R322" s="45">
        <v>41471.627106481479</v>
      </c>
      <c r="S322" s="37">
        <v>9999999999</v>
      </c>
      <c r="T322" s="37" t="s">
        <v>280</v>
      </c>
      <c r="U322" s="45">
        <v>41471.627106481479</v>
      </c>
      <c r="V322" s="37">
        <v>1</v>
      </c>
    </row>
    <row r="323" spans="2:22" hidden="1" x14ac:dyDescent="0.15">
      <c r="B323" s="37">
        <v>907</v>
      </c>
      <c r="C323" s="44">
        <v>41397</v>
      </c>
      <c r="D323" s="37">
        <v>1711057</v>
      </c>
      <c r="E323" s="37">
        <v>160</v>
      </c>
      <c r="F323" s="37" t="s">
        <v>180</v>
      </c>
      <c r="G323" s="37">
        <v>15.49</v>
      </c>
      <c r="H323" s="37">
        <v>2680</v>
      </c>
      <c r="I323" s="37">
        <v>15.49</v>
      </c>
      <c r="J323" s="37">
        <v>2680</v>
      </c>
      <c r="K323" s="37"/>
      <c r="L323" s="37"/>
      <c r="M323" s="37"/>
      <c r="N323" s="37"/>
      <c r="O323" s="37">
        <v>0</v>
      </c>
      <c r="P323" s="37">
        <v>9999999999</v>
      </c>
      <c r="Q323" s="37" t="s">
        <v>280</v>
      </c>
      <c r="R323" s="45">
        <v>41471.627106481479</v>
      </c>
      <c r="S323" s="37">
        <v>9999999999</v>
      </c>
      <c r="T323" s="37" t="s">
        <v>280</v>
      </c>
      <c r="U323" s="45">
        <v>41471.627106481479</v>
      </c>
      <c r="V323" s="37">
        <v>1</v>
      </c>
    </row>
    <row r="324" spans="2:22" hidden="1" x14ac:dyDescent="0.15">
      <c r="B324" s="37">
        <v>907</v>
      </c>
      <c r="C324" s="44">
        <v>41397</v>
      </c>
      <c r="D324" s="37">
        <v>1800328</v>
      </c>
      <c r="E324" s="37">
        <v>160</v>
      </c>
      <c r="F324" s="37" t="s">
        <v>180</v>
      </c>
      <c r="G324" s="37">
        <v>15.48</v>
      </c>
      <c r="H324" s="37">
        <v>4458</v>
      </c>
      <c r="I324" s="37">
        <v>15.48</v>
      </c>
      <c r="J324" s="37">
        <v>4458</v>
      </c>
      <c r="K324" s="37"/>
      <c r="L324" s="37"/>
      <c r="M324" s="37"/>
      <c r="N324" s="37"/>
      <c r="O324" s="37">
        <v>0</v>
      </c>
      <c r="P324" s="37">
        <v>9999999999</v>
      </c>
      <c r="Q324" s="37" t="s">
        <v>280</v>
      </c>
      <c r="R324" s="45">
        <v>41471.627106481479</v>
      </c>
      <c r="S324" s="37">
        <v>9999999999</v>
      </c>
      <c r="T324" s="37" t="s">
        <v>280</v>
      </c>
      <c r="U324" s="45">
        <v>41471.627106481479</v>
      </c>
      <c r="V324" s="37">
        <v>1</v>
      </c>
    </row>
    <row r="325" spans="2:22" hidden="1" x14ac:dyDescent="0.15">
      <c r="B325" s="37">
        <v>907</v>
      </c>
      <c r="C325" s="44">
        <v>41397</v>
      </c>
      <c r="D325" s="37" t="s">
        <v>178</v>
      </c>
      <c r="E325" s="37">
        <v>160</v>
      </c>
      <c r="F325" s="37" t="s">
        <v>180</v>
      </c>
      <c r="G325" s="37">
        <v>15.48</v>
      </c>
      <c r="H325" s="37">
        <v>10387</v>
      </c>
      <c r="I325" s="37">
        <v>15.48</v>
      </c>
      <c r="J325" s="37">
        <v>10387</v>
      </c>
      <c r="K325" s="37"/>
      <c r="L325" s="37"/>
      <c r="M325" s="37"/>
      <c r="N325" s="37"/>
      <c r="O325" s="37">
        <v>0</v>
      </c>
      <c r="P325" s="37">
        <v>9999999999</v>
      </c>
      <c r="Q325" s="37" t="s">
        <v>280</v>
      </c>
      <c r="R325" s="45">
        <v>41471.627106481479</v>
      </c>
      <c r="S325" s="37">
        <v>9999999999</v>
      </c>
      <c r="T325" s="37" t="s">
        <v>280</v>
      </c>
      <c r="U325" s="45">
        <v>41471.627106481479</v>
      </c>
      <c r="V325" s="37">
        <v>1</v>
      </c>
    </row>
    <row r="326" spans="2:22" hidden="1" x14ac:dyDescent="0.15">
      <c r="B326" s="37">
        <v>907</v>
      </c>
      <c r="C326" s="44">
        <v>41404</v>
      </c>
      <c r="D326" s="37">
        <v>1711057</v>
      </c>
      <c r="E326" s="37">
        <v>160</v>
      </c>
      <c r="F326" s="37" t="s">
        <v>180</v>
      </c>
      <c r="G326" s="37">
        <v>36.130000000000003</v>
      </c>
      <c r="H326" s="37">
        <v>6250</v>
      </c>
      <c r="I326" s="37">
        <v>51.62</v>
      </c>
      <c r="J326" s="37">
        <v>8930</v>
      </c>
      <c r="K326" s="37"/>
      <c r="L326" s="37"/>
      <c r="M326" s="37"/>
      <c r="N326" s="37"/>
      <c r="O326" s="37">
        <v>0</v>
      </c>
      <c r="P326" s="37">
        <v>9999999999</v>
      </c>
      <c r="Q326" s="37" t="s">
        <v>280</v>
      </c>
      <c r="R326" s="45">
        <v>41471.627106481479</v>
      </c>
      <c r="S326" s="37">
        <v>9999999999</v>
      </c>
      <c r="T326" s="37" t="s">
        <v>280</v>
      </c>
      <c r="U326" s="45">
        <v>41471.627106481479</v>
      </c>
      <c r="V326" s="37">
        <v>1</v>
      </c>
    </row>
    <row r="327" spans="2:22" hidden="1" x14ac:dyDescent="0.15">
      <c r="B327" s="37">
        <v>907</v>
      </c>
      <c r="C327" s="44">
        <v>41404</v>
      </c>
      <c r="D327" s="37">
        <v>1800328</v>
      </c>
      <c r="E327" s="37">
        <v>160</v>
      </c>
      <c r="F327" s="37" t="s">
        <v>180</v>
      </c>
      <c r="G327" s="37">
        <v>36.130000000000003</v>
      </c>
      <c r="H327" s="37">
        <v>10405</v>
      </c>
      <c r="I327" s="37">
        <v>51.61</v>
      </c>
      <c r="J327" s="37">
        <v>14864</v>
      </c>
      <c r="K327" s="37"/>
      <c r="L327" s="37"/>
      <c r="M327" s="37"/>
      <c r="N327" s="37"/>
      <c r="O327" s="37">
        <v>0</v>
      </c>
      <c r="P327" s="37">
        <v>9999999999</v>
      </c>
      <c r="Q327" s="37" t="s">
        <v>280</v>
      </c>
      <c r="R327" s="45">
        <v>41471.627106481479</v>
      </c>
      <c r="S327" s="37">
        <v>9999999999</v>
      </c>
      <c r="T327" s="37" t="s">
        <v>280</v>
      </c>
      <c r="U327" s="45">
        <v>41471.627106481479</v>
      </c>
      <c r="V327" s="37">
        <v>1</v>
      </c>
    </row>
    <row r="328" spans="2:22" hidden="1" x14ac:dyDescent="0.15">
      <c r="B328" s="37">
        <v>907</v>
      </c>
      <c r="C328" s="44">
        <v>41404</v>
      </c>
      <c r="D328" s="37" t="s">
        <v>178</v>
      </c>
      <c r="E328" s="37">
        <v>160</v>
      </c>
      <c r="F328" s="37" t="s">
        <v>180</v>
      </c>
      <c r="G328" s="37">
        <v>36.130000000000003</v>
      </c>
      <c r="H328" s="37">
        <v>24243</v>
      </c>
      <c r="I328" s="37">
        <v>51.61</v>
      </c>
      <c r="J328" s="37">
        <v>34630</v>
      </c>
      <c r="K328" s="37"/>
      <c r="L328" s="37"/>
      <c r="M328" s="37"/>
      <c r="N328" s="37"/>
      <c r="O328" s="37">
        <v>0</v>
      </c>
      <c r="P328" s="37">
        <v>9999999999</v>
      </c>
      <c r="Q328" s="37" t="s">
        <v>280</v>
      </c>
      <c r="R328" s="45">
        <v>41471.627106481479</v>
      </c>
      <c r="S328" s="37">
        <v>9999999999</v>
      </c>
      <c r="T328" s="37" t="s">
        <v>280</v>
      </c>
      <c r="U328" s="45">
        <v>41471.627106481479</v>
      </c>
      <c r="V328" s="37">
        <v>1</v>
      </c>
    </row>
    <row r="329" spans="2:22" hidden="1" x14ac:dyDescent="0.15">
      <c r="B329" s="37">
        <v>907</v>
      </c>
      <c r="C329" s="44">
        <v>41411</v>
      </c>
      <c r="D329" s="37">
        <v>1711057</v>
      </c>
      <c r="E329" s="37">
        <v>160</v>
      </c>
      <c r="F329" s="37" t="s">
        <v>180</v>
      </c>
      <c r="G329" s="37">
        <v>36.130000000000003</v>
      </c>
      <c r="H329" s="37">
        <v>6250</v>
      </c>
      <c r="I329" s="37">
        <v>87.75</v>
      </c>
      <c r="J329" s="37">
        <v>15181</v>
      </c>
      <c r="K329" s="37"/>
      <c r="L329" s="37"/>
      <c r="M329" s="37"/>
      <c r="N329" s="37"/>
      <c r="O329" s="37">
        <v>0</v>
      </c>
      <c r="P329" s="37">
        <v>9999999999</v>
      </c>
      <c r="Q329" s="37" t="s">
        <v>280</v>
      </c>
      <c r="R329" s="45">
        <v>41471.627106481479</v>
      </c>
      <c r="S329" s="37">
        <v>9999999999</v>
      </c>
      <c r="T329" s="37" t="s">
        <v>280</v>
      </c>
      <c r="U329" s="45">
        <v>41471.627106481479</v>
      </c>
      <c r="V329" s="37">
        <v>1</v>
      </c>
    </row>
    <row r="330" spans="2:22" hidden="1" x14ac:dyDescent="0.15">
      <c r="B330" s="37">
        <v>907</v>
      </c>
      <c r="C330" s="44">
        <v>41411</v>
      </c>
      <c r="D330" s="37">
        <v>1800328</v>
      </c>
      <c r="E330" s="37">
        <v>160</v>
      </c>
      <c r="F330" s="37" t="s">
        <v>180</v>
      </c>
      <c r="G330" s="37">
        <v>36.130000000000003</v>
      </c>
      <c r="H330" s="37">
        <v>10405</v>
      </c>
      <c r="I330" s="37">
        <v>87.74</v>
      </c>
      <c r="J330" s="37">
        <v>25269</v>
      </c>
      <c r="K330" s="37"/>
      <c r="L330" s="37"/>
      <c r="M330" s="37"/>
      <c r="N330" s="37"/>
      <c r="O330" s="37">
        <v>0</v>
      </c>
      <c r="P330" s="37">
        <v>9999999999</v>
      </c>
      <c r="Q330" s="37" t="s">
        <v>280</v>
      </c>
      <c r="R330" s="45">
        <v>41471.627106481479</v>
      </c>
      <c r="S330" s="37">
        <v>9999999999</v>
      </c>
      <c r="T330" s="37" t="s">
        <v>280</v>
      </c>
      <c r="U330" s="45">
        <v>41471.627106481479</v>
      </c>
      <c r="V330" s="37">
        <v>1</v>
      </c>
    </row>
    <row r="331" spans="2:22" hidden="1" x14ac:dyDescent="0.15">
      <c r="B331" s="37">
        <v>907</v>
      </c>
      <c r="C331" s="44">
        <v>41411</v>
      </c>
      <c r="D331" s="37" t="s">
        <v>178</v>
      </c>
      <c r="E331" s="37">
        <v>160</v>
      </c>
      <c r="F331" s="37" t="s">
        <v>180</v>
      </c>
      <c r="G331" s="37">
        <v>36.130000000000003</v>
      </c>
      <c r="H331" s="37">
        <v>24243</v>
      </c>
      <c r="I331" s="37">
        <v>87.74</v>
      </c>
      <c r="J331" s="37">
        <v>58874</v>
      </c>
      <c r="K331" s="37"/>
      <c r="L331" s="37"/>
      <c r="M331" s="37"/>
      <c r="N331" s="37"/>
      <c r="O331" s="37">
        <v>0</v>
      </c>
      <c r="P331" s="37">
        <v>9999999999</v>
      </c>
      <c r="Q331" s="37" t="s">
        <v>280</v>
      </c>
      <c r="R331" s="45">
        <v>41471.627106481479</v>
      </c>
      <c r="S331" s="37">
        <v>9999999999</v>
      </c>
      <c r="T331" s="37" t="s">
        <v>280</v>
      </c>
      <c r="U331" s="45">
        <v>41471.627106481479</v>
      </c>
      <c r="V331" s="37">
        <v>1</v>
      </c>
    </row>
    <row r="332" spans="2:22" hidden="1" x14ac:dyDescent="0.15">
      <c r="B332" s="37">
        <v>907</v>
      </c>
      <c r="C332" s="44">
        <v>41418</v>
      </c>
      <c r="D332" s="37">
        <v>1711057</v>
      </c>
      <c r="E332" s="37">
        <v>160</v>
      </c>
      <c r="F332" s="37" t="s">
        <v>180</v>
      </c>
      <c r="G332" s="37">
        <v>36.130000000000003</v>
      </c>
      <c r="H332" s="37">
        <v>6250</v>
      </c>
      <c r="I332" s="37">
        <v>123.87</v>
      </c>
      <c r="J332" s="37">
        <v>21430</v>
      </c>
      <c r="K332" s="37"/>
      <c r="L332" s="37"/>
      <c r="M332" s="37"/>
      <c r="N332" s="37"/>
      <c r="O332" s="37">
        <v>0</v>
      </c>
      <c r="P332" s="37">
        <v>9999999999</v>
      </c>
      <c r="Q332" s="37" t="s">
        <v>280</v>
      </c>
      <c r="R332" s="45">
        <v>41471.627106481479</v>
      </c>
      <c r="S332" s="37">
        <v>9999999999</v>
      </c>
      <c r="T332" s="37" t="s">
        <v>280</v>
      </c>
      <c r="U332" s="45">
        <v>41471.627106481479</v>
      </c>
      <c r="V332" s="37">
        <v>1</v>
      </c>
    </row>
    <row r="333" spans="2:22" hidden="1" x14ac:dyDescent="0.15">
      <c r="B333" s="37">
        <v>907</v>
      </c>
      <c r="C333" s="44">
        <v>41418</v>
      </c>
      <c r="D333" s="37">
        <v>1800328</v>
      </c>
      <c r="E333" s="37">
        <v>160</v>
      </c>
      <c r="F333" s="37" t="s">
        <v>180</v>
      </c>
      <c r="G333" s="37">
        <v>36.130000000000003</v>
      </c>
      <c r="H333" s="37">
        <v>10405</v>
      </c>
      <c r="I333" s="37">
        <v>123.87</v>
      </c>
      <c r="J333" s="37">
        <v>35675</v>
      </c>
      <c r="K333" s="37"/>
      <c r="L333" s="37"/>
      <c r="M333" s="37"/>
      <c r="N333" s="37"/>
      <c r="O333" s="37">
        <v>0</v>
      </c>
      <c r="P333" s="37">
        <v>9999999999</v>
      </c>
      <c r="Q333" s="37" t="s">
        <v>280</v>
      </c>
      <c r="R333" s="45">
        <v>41471.627106481479</v>
      </c>
      <c r="S333" s="37">
        <v>9999999999</v>
      </c>
      <c r="T333" s="37" t="s">
        <v>280</v>
      </c>
      <c r="U333" s="45">
        <v>41471.627106481479</v>
      </c>
      <c r="V333" s="37">
        <v>1</v>
      </c>
    </row>
    <row r="334" spans="2:22" hidden="1" x14ac:dyDescent="0.15">
      <c r="B334" s="37">
        <v>907</v>
      </c>
      <c r="C334" s="44">
        <v>41418</v>
      </c>
      <c r="D334" s="37" t="s">
        <v>178</v>
      </c>
      <c r="E334" s="37">
        <v>160</v>
      </c>
      <c r="F334" s="37" t="s">
        <v>180</v>
      </c>
      <c r="G334" s="37">
        <v>36.130000000000003</v>
      </c>
      <c r="H334" s="37">
        <v>24243</v>
      </c>
      <c r="I334" s="37">
        <v>123.87</v>
      </c>
      <c r="J334" s="37">
        <v>83117</v>
      </c>
      <c r="K334" s="37"/>
      <c r="L334" s="37"/>
      <c r="M334" s="37"/>
      <c r="N334" s="37"/>
      <c r="O334" s="37">
        <v>0</v>
      </c>
      <c r="P334" s="37">
        <v>9999999999</v>
      </c>
      <c r="Q334" s="37" t="s">
        <v>280</v>
      </c>
      <c r="R334" s="45">
        <v>41471.627106481479</v>
      </c>
      <c r="S334" s="37">
        <v>9999999999</v>
      </c>
      <c r="T334" s="37" t="s">
        <v>280</v>
      </c>
      <c r="U334" s="45">
        <v>41471.627106481479</v>
      </c>
      <c r="V334" s="37">
        <v>1</v>
      </c>
    </row>
    <row r="335" spans="2:22" hidden="1" x14ac:dyDescent="0.15">
      <c r="B335" s="37">
        <v>907</v>
      </c>
      <c r="C335" s="44">
        <v>41425</v>
      </c>
      <c r="D335" s="37">
        <v>1711057</v>
      </c>
      <c r="E335" s="37">
        <v>160</v>
      </c>
      <c r="F335" s="37" t="s">
        <v>180</v>
      </c>
      <c r="G335" s="37">
        <v>36.130000000000003</v>
      </c>
      <c r="H335" s="37">
        <v>6250</v>
      </c>
      <c r="I335" s="37">
        <v>160</v>
      </c>
      <c r="J335" s="37">
        <v>27680</v>
      </c>
      <c r="K335" s="37"/>
      <c r="L335" s="37"/>
      <c r="M335" s="37"/>
      <c r="N335" s="37"/>
      <c r="O335" s="37">
        <v>0</v>
      </c>
      <c r="P335" s="37">
        <v>9999999999</v>
      </c>
      <c r="Q335" s="37" t="s">
        <v>280</v>
      </c>
      <c r="R335" s="45">
        <v>41471.627106481479</v>
      </c>
      <c r="S335" s="37">
        <v>9999999999</v>
      </c>
      <c r="T335" s="37" t="s">
        <v>280</v>
      </c>
      <c r="U335" s="45">
        <v>41471.627106481479</v>
      </c>
      <c r="V335" s="37">
        <v>1</v>
      </c>
    </row>
    <row r="336" spans="2:22" hidden="1" x14ac:dyDescent="0.15">
      <c r="B336" s="37">
        <v>907</v>
      </c>
      <c r="C336" s="44">
        <v>41425</v>
      </c>
      <c r="D336" s="37">
        <v>1800328</v>
      </c>
      <c r="E336" s="37">
        <v>160</v>
      </c>
      <c r="F336" s="37" t="s">
        <v>180</v>
      </c>
      <c r="G336" s="37">
        <v>36.130000000000003</v>
      </c>
      <c r="H336" s="37">
        <v>10405</v>
      </c>
      <c r="I336" s="37">
        <v>160</v>
      </c>
      <c r="J336" s="37">
        <v>46080</v>
      </c>
      <c r="K336" s="37"/>
      <c r="L336" s="37"/>
      <c r="M336" s="37"/>
      <c r="N336" s="37"/>
      <c r="O336" s="37">
        <v>0</v>
      </c>
      <c r="P336" s="37">
        <v>9999999999</v>
      </c>
      <c r="Q336" s="37" t="s">
        <v>280</v>
      </c>
      <c r="R336" s="45">
        <v>41471.627106481479</v>
      </c>
      <c r="S336" s="37">
        <v>9999999999</v>
      </c>
      <c r="T336" s="37" t="s">
        <v>280</v>
      </c>
      <c r="U336" s="45">
        <v>41471.627106481479</v>
      </c>
      <c r="V336" s="37">
        <v>1</v>
      </c>
    </row>
    <row r="337" spans="2:22" hidden="1" x14ac:dyDescent="0.15">
      <c r="B337" s="37">
        <v>907</v>
      </c>
      <c r="C337" s="44">
        <v>41425</v>
      </c>
      <c r="D337" s="37" t="s">
        <v>178</v>
      </c>
      <c r="E337" s="37">
        <v>160</v>
      </c>
      <c r="F337" s="37" t="s">
        <v>180</v>
      </c>
      <c r="G337" s="37">
        <v>36.130000000000003</v>
      </c>
      <c r="H337" s="37">
        <v>24243</v>
      </c>
      <c r="I337" s="37">
        <v>160</v>
      </c>
      <c r="J337" s="37">
        <v>107360</v>
      </c>
      <c r="K337" s="37"/>
      <c r="L337" s="37"/>
      <c r="M337" s="37"/>
      <c r="N337" s="37"/>
      <c r="O337" s="37">
        <v>0</v>
      </c>
      <c r="P337" s="37">
        <v>9999999999</v>
      </c>
      <c r="Q337" s="37" t="s">
        <v>280</v>
      </c>
      <c r="R337" s="45">
        <v>41471.627106481479</v>
      </c>
      <c r="S337" s="37">
        <v>9999999999</v>
      </c>
      <c r="T337" s="37" t="s">
        <v>280</v>
      </c>
      <c r="U337" s="45">
        <v>41471.627106481479</v>
      </c>
      <c r="V337" s="37">
        <v>1</v>
      </c>
    </row>
    <row r="338" spans="2:22" hidden="1" x14ac:dyDescent="0.15">
      <c r="B338" s="37">
        <v>910</v>
      </c>
      <c r="C338" s="44">
        <v>41383</v>
      </c>
      <c r="D338" s="37" t="s">
        <v>230</v>
      </c>
      <c r="E338" s="37">
        <v>160</v>
      </c>
      <c r="F338" s="37" t="s">
        <v>180</v>
      </c>
      <c r="G338" s="37">
        <v>12.9</v>
      </c>
      <c r="H338" s="37">
        <v>8656</v>
      </c>
      <c r="I338" s="37">
        <v>90.32</v>
      </c>
      <c r="J338" s="37">
        <v>60605</v>
      </c>
      <c r="K338" s="37">
        <v>18.809999999999999</v>
      </c>
      <c r="L338" s="37">
        <v>14.51</v>
      </c>
      <c r="M338" s="37"/>
      <c r="N338" s="37"/>
      <c r="O338" s="37">
        <v>0</v>
      </c>
      <c r="P338" s="37">
        <v>9999999999</v>
      </c>
      <c r="Q338" s="37" t="s">
        <v>280</v>
      </c>
      <c r="R338" s="45">
        <v>41471.627106481479</v>
      </c>
      <c r="S338" s="37">
        <v>9999999999</v>
      </c>
      <c r="T338" s="37" t="s">
        <v>280</v>
      </c>
      <c r="U338" s="45">
        <v>41471.627106481479</v>
      </c>
      <c r="V338" s="37">
        <v>1</v>
      </c>
    </row>
    <row r="339" spans="2:22" hidden="1" x14ac:dyDescent="0.15">
      <c r="B339" s="37">
        <v>910</v>
      </c>
      <c r="C339" s="44">
        <v>41383</v>
      </c>
      <c r="D339" s="37" t="s">
        <v>255</v>
      </c>
      <c r="E339" s="37">
        <v>160</v>
      </c>
      <c r="F339" s="37" t="s">
        <v>180</v>
      </c>
      <c r="G339" s="37">
        <v>12.9</v>
      </c>
      <c r="H339" s="37">
        <v>8669</v>
      </c>
      <c r="I339" s="37">
        <v>90.32</v>
      </c>
      <c r="J339" s="37">
        <v>60695</v>
      </c>
      <c r="K339" s="37">
        <v>18.809999999999999</v>
      </c>
      <c r="L339" s="37">
        <v>14.51</v>
      </c>
      <c r="M339" s="37"/>
      <c r="N339" s="37"/>
      <c r="O339" s="37">
        <v>0</v>
      </c>
      <c r="P339" s="37">
        <v>9999999999</v>
      </c>
      <c r="Q339" s="37" t="s">
        <v>280</v>
      </c>
      <c r="R339" s="45">
        <v>41471.627106481479</v>
      </c>
      <c r="S339" s="37">
        <v>9999999999</v>
      </c>
      <c r="T339" s="37" t="s">
        <v>280</v>
      </c>
      <c r="U339" s="45">
        <v>41471.627106481479</v>
      </c>
      <c r="V339" s="37">
        <v>1</v>
      </c>
    </row>
    <row r="340" spans="2:22" hidden="1" x14ac:dyDescent="0.15">
      <c r="B340" s="37">
        <v>910</v>
      </c>
      <c r="C340" s="44">
        <v>41383</v>
      </c>
      <c r="D340" s="37" t="s">
        <v>256</v>
      </c>
      <c r="E340" s="37">
        <v>160</v>
      </c>
      <c r="F340" s="37" t="s">
        <v>180</v>
      </c>
      <c r="G340" s="37">
        <v>12.91</v>
      </c>
      <c r="H340" s="37">
        <v>8688</v>
      </c>
      <c r="I340" s="37">
        <v>90.33</v>
      </c>
      <c r="J340" s="37">
        <v>60792</v>
      </c>
      <c r="K340" s="37">
        <v>18.829999999999998</v>
      </c>
      <c r="L340" s="37">
        <v>14.53</v>
      </c>
      <c r="M340" s="37"/>
      <c r="N340" s="37"/>
      <c r="O340" s="37">
        <v>0</v>
      </c>
      <c r="P340" s="37">
        <v>9999999999</v>
      </c>
      <c r="Q340" s="37" t="s">
        <v>280</v>
      </c>
      <c r="R340" s="45">
        <v>41471.627106481479</v>
      </c>
      <c r="S340" s="37">
        <v>9999999999</v>
      </c>
      <c r="T340" s="37" t="s">
        <v>280</v>
      </c>
      <c r="U340" s="45">
        <v>41471.627106481479</v>
      </c>
      <c r="V340" s="37">
        <v>1</v>
      </c>
    </row>
    <row r="341" spans="2:22" hidden="1" x14ac:dyDescent="0.15">
      <c r="B341" s="37">
        <v>910</v>
      </c>
      <c r="C341" s="44">
        <v>41390</v>
      </c>
      <c r="D341" s="37" t="s">
        <v>230</v>
      </c>
      <c r="E341" s="37">
        <v>160</v>
      </c>
      <c r="F341" s="37" t="s">
        <v>180</v>
      </c>
      <c r="G341" s="37">
        <v>12.9</v>
      </c>
      <c r="H341" s="37">
        <v>8656</v>
      </c>
      <c r="I341" s="37">
        <v>103.22</v>
      </c>
      <c r="J341" s="37">
        <v>69261</v>
      </c>
      <c r="K341" s="37">
        <v>18.809999999999999</v>
      </c>
      <c r="L341" s="37">
        <v>14.51</v>
      </c>
      <c r="M341" s="37"/>
      <c r="N341" s="37"/>
      <c r="O341" s="37">
        <v>0</v>
      </c>
      <c r="P341" s="37">
        <v>9999999999</v>
      </c>
      <c r="Q341" s="37" t="s">
        <v>280</v>
      </c>
      <c r="R341" s="45">
        <v>41471.627106481479</v>
      </c>
      <c r="S341" s="37">
        <v>9999999999</v>
      </c>
      <c r="T341" s="37" t="s">
        <v>280</v>
      </c>
      <c r="U341" s="45">
        <v>41471.627106481479</v>
      </c>
      <c r="V341" s="37">
        <v>1</v>
      </c>
    </row>
    <row r="342" spans="2:22" hidden="1" x14ac:dyDescent="0.15">
      <c r="B342" s="37">
        <v>910</v>
      </c>
      <c r="C342" s="44">
        <v>41390</v>
      </c>
      <c r="D342" s="37" t="s">
        <v>255</v>
      </c>
      <c r="E342" s="37">
        <v>160</v>
      </c>
      <c r="F342" s="37" t="s">
        <v>180</v>
      </c>
      <c r="G342" s="37">
        <v>12.9</v>
      </c>
      <c r="H342" s="37">
        <v>8669</v>
      </c>
      <c r="I342" s="37">
        <v>103.22</v>
      </c>
      <c r="J342" s="37">
        <v>69364</v>
      </c>
      <c r="K342" s="37">
        <v>18.809999999999999</v>
      </c>
      <c r="L342" s="37">
        <v>14.51</v>
      </c>
      <c r="M342" s="37"/>
      <c r="N342" s="37"/>
      <c r="O342" s="37">
        <v>0</v>
      </c>
      <c r="P342" s="37">
        <v>9999999999</v>
      </c>
      <c r="Q342" s="37" t="s">
        <v>280</v>
      </c>
      <c r="R342" s="45">
        <v>41471.627106481479</v>
      </c>
      <c r="S342" s="37">
        <v>9999999999</v>
      </c>
      <c r="T342" s="37" t="s">
        <v>280</v>
      </c>
      <c r="U342" s="45">
        <v>41471.627106481479</v>
      </c>
      <c r="V342" s="37">
        <v>1</v>
      </c>
    </row>
    <row r="343" spans="2:22" hidden="1" x14ac:dyDescent="0.15">
      <c r="B343" s="37">
        <v>910</v>
      </c>
      <c r="C343" s="44">
        <v>41390</v>
      </c>
      <c r="D343" s="37" t="s">
        <v>256</v>
      </c>
      <c r="E343" s="37">
        <v>160</v>
      </c>
      <c r="F343" s="37" t="s">
        <v>180</v>
      </c>
      <c r="G343" s="37">
        <v>12.91</v>
      </c>
      <c r="H343" s="37">
        <v>8688</v>
      </c>
      <c r="I343" s="37">
        <v>103.24</v>
      </c>
      <c r="J343" s="37">
        <v>69481</v>
      </c>
      <c r="K343" s="37">
        <v>18.829999999999998</v>
      </c>
      <c r="L343" s="37">
        <v>14.53</v>
      </c>
      <c r="M343" s="37"/>
      <c r="N343" s="37"/>
      <c r="O343" s="37">
        <v>0</v>
      </c>
      <c r="P343" s="37">
        <v>9999999999</v>
      </c>
      <c r="Q343" s="37" t="s">
        <v>280</v>
      </c>
      <c r="R343" s="45">
        <v>41471.627106481479</v>
      </c>
      <c r="S343" s="37">
        <v>9999999999</v>
      </c>
      <c r="T343" s="37" t="s">
        <v>280</v>
      </c>
      <c r="U343" s="45">
        <v>41471.627106481479</v>
      </c>
      <c r="V343" s="37">
        <v>1</v>
      </c>
    </row>
    <row r="344" spans="2:22" hidden="1" x14ac:dyDescent="0.15">
      <c r="B344" s="37">
        <v>910</v>
      </c>
      <c r="C344" s="44">
        <v>41397</v>
      </c>
      <c r="D344" s="37" t="s">
        <v>230</v>
      </c>
      <c r="E344" s="37">
        <v>160</v>
      </c>
      <c r="F344" s="37" t="s">
        <v>180</v>
      </c>
      <c r="G344" s="37">
        <v>7.74</v>
      </c>
      <c r="H344" s="37">
        <v>5194</v>
      </c>
      <c r="I344" s="37">
        <v>110.96</v>
      </c>
      <c r="J344" s="37">
        <v>74454</v>
      </c>
      <c r="K344" s="37">
        <v>18.809999999999999</v>
      </c>
      <c r="L344" s="37">
        <v>14.51</v>
      </c>
      <c r="M344" s="37"/>
      <c r="N344" s="37"/>
      <c r="O344" s="37">
        <v>0</v>
      </c>
      <c r="P344" s="37">
        <v>9999999999</v>
      </c>
      <c r="Q344" s="37" t="s">
        <v>280</v>
      </c>
      <c r="R344" s="45">
        <v>41471.627106481479</v>
      </c>
      <c r="S344" s="37">
        <v>9999999999</v>
      </c>
      <c r="T344" s="37" t="s">
        <v>280</v>
      </c>
      <c r="U344" s="45">
        <v>41471.627106481479</v>
      </c>
      <c r="V344" s="37">
        <v>1</v>
      </c>
    </row>
    <row r="345" spans="2:22" hidden="1" x14ac:dyDescent="0.15">
      <c r="B345" s="37">
        <v>910</v>
      </c>
      <c r="C345" s="44">
        <v>41397</v>
      </c>
      <c r="D345" s="37" t="s">
        <v>255</v>
      </c>
      <c r="E345" s="37">
        <v>160</v>
      </c>
      <c r="F345" s="37" t="s">
        <v>180</v>
      </c>
      <c r="G345" s="37">
        <v>7.74</v>
      </c>
      <c r="H345" s="37">
        <v>5201</v>
      </c>
      <c r="I345" s="37">
        <v>110.96</v>
      </c>
      <c r="J345" s="37">
        <v>74565</v>
      </c>
      <c r="K345" s="37">
        <v>18.809999999999999</v>
      </c>
      <c r="L345" s="37">
        <v>14.51</v>
      </c>
      <c r="M345" s="37"/>
      <c r="N345" s="37"/>
      <c r="O345" s="37">
        <v>0</v>
      </c>
      <c r="P345" s="37">
        <v>9999999999</v>
      </c>
      <c r="Q345" s="37" t="s">
        <v>280</v>
      </c>
      <c r="R345" s="45">
        <v>41471.627106481479</v>
      </c>
      <c r="S345" s="37">
        <v>9999999999</v>
      </c>
      <c r="T345" s="37" t="s">
        <v>280</v>
      </c>
      <c r="U345" s="45">
        <v>41471.627106481479</v>
      </c>
      <c r="V345" s="37">
        <v>1</v>
      </c>
    </row>
    <row r="346" spans="2:22" hidden="1" x14ac:dyDescent="0.15">
      <c r="B346" s="37">
        <v>910</v>
      </c>
      <c r="C346" s="44">
        <v>41397</v>
      </c>
      <c r="D346" s="37" t="s">
        <v>256</v>
      </c>
      <c r="E346" s="37">
        <v>160</v>
      </c>
      <c r="F346" s="37" t="s">
        <v>180</v>
      </c>
      <c r="G346" s="37">
        <v>7.75</v>
      </c>
      <c r="H346" s="37">
        <v>5216</v>
      </c>
      <c r="I346" s="37">
        <v>110.98</v>
      </c>
      <c r="J346" s="37">
        <v>74690</v>
      </c>
      <c r="K346" s="37">
        <v>18.829999999999998</v>
      </c>
      <c r="L346" s="37">
        <v>14.53</v>
      </c>
      <c r="M346" s="37"/>
      <c r="N346" s="37"/>
      <c r="O346" s="37">
        <v>0</v>
      </c>
      <c r="P346" s="37">
        <v>9999999999</v>
      </c>
      <c r="Q346" s="37" t="s">
        <v>280</v>
      </c>
      <c r="R346" s="45">
        <v>41471.627106481479</v>
      </c>
      <c r="S346" s="37">
        <v>9999999999</v>
      </c>
      <c r="T346" s="37" t="s">
        <v>280</v>
      </c>
      <c r="U346" s="45">
        <v>41471.627106481479</v>
      </c>
      <c r="V346" s="37">
        <v>1</v>
      </c>
    </row>
    <row r="347" spans="2:22" hidden="1" x14ac:dyDescent="0.15">
      <c r="B347" s="37">
        <v>910</v>
      </c>
      <c r="C347" s="44">
        <v>41404</v>
      </c>
      <c r="D347" s="37" t="s">
        <v>230</v>
      </c>
      <c r="E347" s="37">
        <v>160</v>
      </c>
      <c r="F347" s="37" t="s">
        <v>180</v>
      </c>
      <c r="G347" s="37">
        <v>10.32</v>
      </c>
      <c r="H347" s="37">
        <v>6925</v>
      </c>
      <c r="I347" s="37">
        <v>121.29</v>
      </c>
      <c r="J347" s="37">
        <v>81386</v>
      </c>
      <c r="K347" s="37">
        <v>18.809999999999999</v>
      </c>
      <c r="L347" s="37">
        <v>14.51</v>
      </c>
      <c r="M347" s="37"/>
      <c r="N347" s="37"/>
      <c r="O347" s="37">
        <v>0</v>
      </c>
      <c r="P347" s="37">
        <v>9999999999</v>
      </c>
      <c r="Q347" s="37" t="s">
        <v>280</v>
      </c>
      <c r="R347" s="45">
        <v>41471.627106481479</v>
      </c>
      <c r="S347" s="37">
        <v>9999999999</v>
      </c>
      <c r="T347" s="37" t="s">
        <v>280</v>
      </c>
      <c r="U347" s="45">
        <v>41471.627106481479</v>
      </c>
      <c r="V347" s="37">
        <v>1</v>
      </c>
    </row>
    <row r="348" spans="2:22" hidden="1" x14ac:dyDescent="0.15">
      <c r="B348" s="37">
        <v>910</v>
      </c>
      <c r="C348" s="44">
        <v>41404</v>
      </c>
      <c r="D348" s="37" t="s">
        <v>255</v>
      </c>
      <c r="E348" s="37">
        <v>160</v>
      </c>
      <c r="F348" s="37" t="s">
        <v>180</v>
      </c>
      <c r="G348" s="37">
        <v>10.32</v>
      </c>
      <c r="H348" s="37">
        <v>6935</v>
      </c>
      <c r="I348" s="37">
        <v>121.29</v>
      </c>
      <c r="J348" s="37">
        <v>81507</v>
      </c>
      <c r="K348" s="37">
        <v>18.809999999999999</v>
      </c>
      <c r="L348" s="37">
        <v>14.51</v>
      </c>
      <c r="M348" s="37"/>
      <c r="N348" s="37"/>
      <c r="O348" s="37">
        <v>0</v>
      </c>
      <c r="P348" s="37">
        <v>9999999999</v>
      </c>
      <c r="Q348" s="37" t="s">
        <v>280</v>
      </c>
      <c r="R348" s="45">
        <v>41471.627106481479</v>
      </c>
      <c r="S348" s="37">
        <v>9999999999</v>
      </c>
      <c r="T348" s="37" t="s">
        <v>280</v>
      </c>
      <c r="U348" s="45">
        <v>41471.627106481479</v>
      </c>
      <c r="V348" s="37">
        <v>1</v>
      </c>
    </row>
    <row r="349" spans="2:22" hidden="1" x14ac:dyDescent="0.15">
      <c r="B349" s="37">
        <v>910</v>
      </c>
      <c r="C349" s="44">
        <v>41404</v>
      </c>
      <c r="D349" s="37" t="s">
        <v>256</v>
      </c>
      <c r="E349" s="37">
        <v>160</v>
      </c>
      <c r="F349" s="37" t="s">
        <v>180</v>
      </c>
      <c r="G349" s="37">
        <v>10.33</v>
      </c>
      <c r="H349" s="37">
        <v>6952</v>
      </c>
      <c r="I349" s="37">
        <v>121.29</v>
      </c>
      <c r="J349" s="37">
        <v>81628</v>
      </c>
      <c r="K349" s="37">
        <v>18.829999999999998</v>
      </c>
      <c r="L349" s="37">
        <v>14.53</v>
      </c>
      <c r="M349" s="37"/>
      <c r="N349" s="37"/>
      <c r="O349" s="37">
        <v>0</v>
      </c>
      <c r="P349" s="37">
        <v>9999999999</v>
      </c>
      <c r="Q349" s="37" t="s">
        <v>280</v>
      </c>
      <c r="R349" s="45">
        <v>41471.627106481479</v>
      </c>
      <c r="S349" s="37">
        <v>9999999999</v>
      </c>
      <c r="T349" s="37" t="s">
        <v>280</v>
      </c>
      <c r="U349" s="45">
        <v>41471.627106481479</v>
      </c>
      <c r="V349" s="37">
        <v>1</v>
      </c>
    </row>
    <row r="350" spans="2:22" hidden="1" x14ac:dyDescent="0.15">
      <c r="B350" s="37">
        <v>910</v>
      </c>
      <c r="C350" s="44">
        <v>41411</v>
      </c>
      <c r="D350" s="37" t="s">
        <v>230</v>
      </c>
      <c r="E350" s="37">
        <v>160</v>
      </c>
      <c r="F350" s="37" t="s">
        <v>180</v>
      </c>
      <c r="G350" s="37">
        <v>12.9</v>
      </c>
      <c r="H350" s="37">
        <v>8656</v>
      </c>
      <c r="I350" s="37">
        <v>134.19</v>
      </c>
      <c r="J350" s="37">
        <v>90041</v>
      </c>
      <c r="K350" s="37">
        <v>18.809999999999999</v>
      </c>
      <c r="L350" s="37">
        <v>14.51</v>
      </c>
      <c r="M350" s="37"/>
      <c r="N350" s="37"/>
      <c r="O350" s="37">
        <v>0</v>
      </c>
      <c r="P350" s="37">
        <v>9999999999</v>
      </c>
      <c r="Q350" s="37" t="s">
        <v>280</v>
      </c>
      <c r="R350" s="45">
        <v>41471.627106481479</v>
      </c>
      <c r="S350" s="37">
        <v>9999999999</v>
      </c>
      <c r="T350" s="37" t="s">
        <v>280</v>
      </c>
      <c r="U350" s="45">
        <v>41471.627106481479</v>
      </c>
      <c r="V350" s="37">
        <v>1</v>
      </c>
    </row>
    <row r="351" spans="2:22" hidden="1" x14ac:dyDescent="0.15">
      <c r="B351" s="37">
        <v>910</v>
      </c>
      <c r="C351" s="44">
        <v>41411</v>
      </c>
      <c r="D351" s="37" t="s">
        <v>255</v>
      </c>
      <c r="E351" s="37">
        <v>160</v>
      </c>
      <c r="F351" s="37" t="s">
        <v>180</v>
      </c>
      <c r="G351" s="37">
        <v>12.9</v>
      </c>
      <c r="H351" s="37">
        <v>8669</v>
      </c>
      <c r="I351" s="37">
        <v>134.19</v>
      </c>
      <c r="J351" s="37">
        <v>90176</v>
      </c>
      <c r="K351" s="37">
        <v>18.809999999999999</v>
      </c>
      <c r="L351" s="37">
        <v>14.51</v>
      </c>
      <c r="M351" s="37"/>
      <c r="N351" s="37"/>
      <c r="O351" s="37">
        <v>0</v>
      </c>
      <c r="P351" s="37">
        <v>9999999999</v>
      </c>
      <c r="Q351" s="37" t="s">
        <v>280</v>
      </c>
      <c r="R351" s="45">
        <v>41471.627106481479</v>
      </c>
      <c r="S351" s="37">
        <v>9999999999</v>
      </c>
      <c r="T351" s="37" t="s">
        <v>280</v>
      </c>
      <c r="U351" s="45">
        <v>41471.627106481479</v>
      </c>
      <c r="V351" s="37">
        <v>1</v>
      </c>
    </row>
    <row r="352" spans="2:22" hidden="1" x14ac:dyDescent="0.15">
      <c r="B352" s="37">
        <v>910</v>
      </c>
      <c r="C352" s="44">
        <v>41411</v>
      </c>
      <c r="D352" s="37" t="s">
        <v>256</v>
      </c>
      <c r="E352" s="37">
        <v>160</v>
      </c>
      <c r="F352" s="37" t="s">
        <v>180</v>
      </c>
      <c r="G352" s="37">
        <v>12.91</v>
      </c>
      <c r="H352" s="37">
        <v>8688</v>
      </c>
      <c r="I352" s="37">
        <v>134.19999999999999</v>
      </c>
      <c r="J352" s="37">
        <v>90317</v>
      </c>
      <c r="K352" s="37">
        <v>18.829999999999998</v>
      </c>
      <c r="L352" s="37">
        <v>14.53</v>
      </c>
      <c r="M352" s="37"/>
      <c r="N352" s="37"/>
      <c r="O352" s="37">
        <v>0</v>
      </c>
      <c r="P352" s="37">
        <v>9999999999</v>
      </c>
      <c r="Q352" s="37" t="s">
        <v>280</v>
      </c>
      <c r="R352" s="45">
        <v>41471.627106481479</v>
      </c>
      <c r="S352" s="37">
        <v>9999999999</v>
      </c>
      <c r="T352" s="37" t="s">
        <v>280</v>
      </c>
      <c r="U352" s="45">
        <v>41471.627106481479</v>
      </c>
      <c r="V352" s="37">
        <v>1</v>
      </c>
    </row>
    <row r="353" spans="2:33" hidden="1" x14ac:dyDescent="0.15">
      <c r="B353" s="37">
        <v>910</v>
      </c>
      <c r="C353" s="44">
        <v>41418</v>
      </c>
      <c r="D353" s="37" t="s">
        <v>230</v>
      </c>
      <c r="E353" s="37">
        <v>160</v>
      </c>
      <c r="F353" s="37" t="s">
        <v>180</v>
      </c>
      <c r="G353" s="37">
        <v>12.9</v>
      </c>
      <c r="H353" s="37">
        <v>8656</v>
      </c>
      <c r="I353" s="37">
        <v>147.09</v>
      </c>
      <c r="J353" s="37">
        <v>98697</v>
      </c>
      <c r="K353" s="37">
        <v>18.809999999999999</v>
      </c>
      <c r="L353" s="37">
        <v>14.51</v>
      </c>
      <c r="M353" s="37"/>
      <c r="N353" s="37"/>
      <c r="O353" s="37">
        <v>0</v>
      </c>
      <c r="P353" s="37">
        <v>9999999999</v>
      </c>
      <c r="Q353" s="37" t="s">
        <v>280</v>
      </c>
      <c r="R353" s="45">
        <v>41471.627106481479</v>
      </c>
      <c r="S353" s="37">
        <v>9999999999</v>
      </c>
      <c r="T353" s="37" t="s">
        <v>280</v>
      </c>
      <c r="U353" s="45">
        <v>41471.627106481479</v>
      </c>
      <c r="V353" s="37">
        <v>1</v>
      </c>
    </row>
    <row r="354" spans="2:33" hidden="1" x14ac:dyDescent="0.15">
      <c r="B354" s="37">
        <v>910</v>
      </c>
      <c r="C354" s="44">
        <v>41418</v>
      </c>
      <c r="D354" s="37" t="s">
        <v>255</v>
      </c>
      <c r="E354" s="37">
        <v>160</v>
      </c>
      <c r="F354" s="37" t="s">
        <v>180</v>
      </c>
      <c r="G354" s="37">
        <v>12.9</v>
      </c>
      <c r="H354" s="37">
        <v>8669</v>
      </c>
      <c r="I354" s="37">
        <v>147.09</v>
      </c>
      <c r="J354" s="37">
        <v>98844</v>
      </c>
      <c r="K354" s="37">
        <v>18.809999999999999</v>
      </c>
      <c r="L354" s="37">
        <v>14.51</v>
      </c>
      <c r="M354" s="37"/>
      <c r="N354" s="37"/>
      <c r="O354" s="37">
        <v>0</v>
      </c>
      <c r="P354" s="37">
        <v>9999999999</v>
      </c>
      <c r="Q354" s="37" t="s">
        <v>280</v>
      </c>
      <c r="R354" s="45">
        <v>41471.627106481479</v>
      </c>
      <c r="S354" s="37">
        <v>9999999999</v>
      </c>
      <c r="T354" s="37" t="s">
        <v>280</v>
      </c>
      <c r="U354" s="45">
        <v>41471.627106481479</v>
      </c>
      <c r="V354" s="37">
        <v>1</v>
      </c>
    </row>
    <row r="355" spans="2:33" hidden="1" x14ac:dyDescent="0.15">
      <c r="B355" s="37">
        <v>910</v>
      </c>
      <c r="C355" s="44">
        <v>41418</v>
      </c>
      <c r="D355" s="37" t="s">
        <v>256</v>
      </c>
      <c r="E355" s="37">
        <v>160</v>
      </c>
      <c r="F355" s="37" t="s">
        <v>180</v>
      </c>
      <c r="G355" s="37">
        <v>12.91</v>
      </c>
      <c r="H355" s="37">
        <v>8688</v>
      </c>
      <c r="I355" s="37">
        <v>147.11000000000001</v>
      </c>
      <c r="J355" s="37">
        <v>99005</v>
      </c>
      <c r="K355" s="37">
        <v>18.829999999999998</v>
      </c>
      <c r="L355" s="37">
        <v>14.53</v>
      </c>
      <c r="M355" s="37"/>
      <c r="N355" s="37"/>
      <c r="O355" s="37">
        <v>0</v>
      </c>
      <c r="P355" s="37">
        <v>9999999999</v>
      </c>
      <c r="Q355" s="37" t="s">
        <v>280</v>
      </c>
      <c r="R355" s="45">
        <v>41471.627106481479</v>
      </c>
      <c r="S355" s="37">
        <v>9999999999</v>
      </c>
      <c r="T355" s="37" t="s">
        <v>280</v>
      </c>
      <c r="U355" s="45">
        <v>41471.627106481479</v>
      </c>
      <c r="V355" s="37">
        <v>1</v>
      </c>
    </row>
    <row r="356" spans="2:33" hidden="1" x14ac:dyDescent="0.15">
      <c r="B356" s="37">
        <v>910</v>
      </c>
      <c r="C356" s="44">
        <v>41425</v>
      </c>
      <c r="D356" s="37" t="s">
        <v>230</v>
      </c>
      <c r="E356" s="37">
        <v>160</v>
      </c>
      <c r="F356" s="37" t="s">
        <v>180</v>
      </c>
      <c r="G356" s="37">
        <v>12.9</v>
      </c>
      <c r="H356" s="37">
        <v>8656</v>
      </c>
      <c r="I356" s="37">
        <v>160</v>
      </c>
      <c r="J356" s="37">
        <v>107360</v>
      </c>
      <c r="K356" s="37">
        <v>18.809999999999999</v>
      </c>
      <c r="L356" s="37">
        <v>14.51</v>
      </c>
      <c r="M356" s="37"/>
      <c r="N356" s="37"/>
      <c r="O356" s="37">
        <v>0</v>
      </c>
      <c r="P356" s="37">
        <v>9999999999</v>
      </c>
      <c r="Q356" s="37" t="s">
        <v>280</v>
      </c>
      <c r="R356" s="45">
        <v>41471.627106481479</v>
      </c>
      <c r="S356" s="37">
        <v>9999999999</v>
      </c>
      <c r="T356" s="37" t="s">
        <v>280</v>
      </c>
      <c r="U356" s="45">
        <v>41471.627106481479</v>
      </c>
      <c r="V356" s="37">
        <v>1</v>
      </c>
    </row>
    <row r="357" spans="2:33" hidden="1" x14ac:dyDescent="0.15">
      <c r="B357" s="37">
        <v>910</v>
      </c>
      <c r="C357" s="44">
        <v>41425</v>
      </c>
      <c r="D357" s="37" t="s">
        <v>255</v>
      </c>
      <c r="E357" s="37">
        <v>160</v>
      </c>
      <c r="F357" s="37" t="s">
        <v>180</v>
      </c>
      <c r="G357" s="37">
        <v>12.9</v>
      </c>
      <c r="H357" s="37">
        <v>8669</v>
      </c>
      <c r="I357" s="37">
        <v>160</v>
      </c>
      <c r="J357" s="37">
        <v>107520</v>
      </c>
      <c r="K357" s="37">
        <v>18.809999999999999</v>
      </c>
      <c r="L357" s="37">
        <v>14.51</v>
      </c>
      <c r="M357" s="37"/>
      <c r="N357" s="37"/>
      <c r="O357" s="37">
        <v>0</v>
      </c>
      <c r="P357" s="37">
        <v>9999999999</v>
      </c>
      <c r="Q357" s="37" t="s">
        <v>280</v>
      </c>
      <c r="R357" s="45">
        <v>41471.627106481479</v>
      </c>
      <c r="S357" s="37">
        <v>9999999999</v>
      </c>
      <c r="T357" s="37" t="s">
        <v>280</v>
      </c>
      <c r="U357" s="45">
        <v>41471.627106481479</v>
      </c>
      <c r="V357" s="37">
        <v>1</v>
      </c>
    </row>
    <row r="358" spans="2:33" hidden="1" x14ac:dyDescent="0.15">
      <c r="B358" s="37">
        <v>910</v>
      </c>
      <c r="C358" s="44">
        <v>41425</v>
      </c>
      <c r="D358" s="37" t="s">
        <v>256</v>
      </c>
      <c r="E358" s="37">
        <v>160</v>
      </c>
      <c r="F358" s="37" t="s">
        <v>180</v>
      </c>
      <c r="G358" s="37">
        <v>12.91</v>
      </c>
      <c r="H358" s="37">
        <v>8688</v>
      </c>
      <c r="I358" s="37">
        <v>160</v>
      </c>
      <c r="J358" s="37">
        <v>107680</v>
      </c>
      <c r="K358" s="37">
        <v>18.829999999999998</v>
      </c>
      <c r="L358" s="37">
        <v>14.53</v>
      </c>
      <c r="M358" s="37"/>
      <c r="N358" s="37"/>
      <c r="O358" s="37">
        <v>0</v>
      </c>
      <c r="P358" s="37">
        <v>9999999999</v>
      </c>
      <c r="Q358" s="37" t="s">
        <v>280</v>
      </c>
      <c r="R358" s="45">
        <v>41471.627106481479</v>
      </c>
      <c r="S358" s="37">
        <v>9999999999</v>
      </c>
      <c r="T358" s="37" t="s">
        <v>280</v>
      </c>
      <c r="U358" s="45">
        <v>41471.627106481479</v>
      </c>
      <c r="V358" s="37">
        <v>1</v>
      </c>
    </row>
    <row r="360" spans="2:33" ht="32.25" x14ac:dyDescent="0.3">
      <c r="B360" s="46" t="s">
        <v>281</v>
      </c>
    </row>
    <row r="361" spans="2:33" x14ac:dyDescent="0.15">
      <c r="B361" s="15" t="s">
        <v>282</v>
      </c>
    </row>
    <row r="362" spans="2:33" x14ac:dyDescent="0.15">
      <c r="B362" s="35" t="s">
        <v>283</v>
      </c>
    </row>
    <row r="363" spans="2:33" x14ac:dyDescent="0.15">
      <c r="B363" s="47" t="s">
        <v>29</v>
      </c>
      <c r="C363" s="47" t="s">
        <v>13</v>
      </c>
      <c r="D363" s="47" t="s">
        <v>217</v>
      </c>
      <c r="E363" s="47" t="s">
        <v>218</v>
      </c>
      <c r="F363" s="47" t="s">
        <v>219</v>
      </c>
      <c r="G363" s="47" t="s">
        <v>220</v>
      </c>
      <c r="H363" s="47" t="s">
        <v>12</v>
      </c>
      <c r="I363" s="47" t="s">
        <v>28</v>
      </c>
      <c r="J363" s="47" t="s">
        <v>30</v>
      </c>
      <c r="K363" s="47" t="s">
        <v>42</v>
      </c>
      <c r="L363" s="47" t="s">
        <v>221</v>
      </c>
      <c r="M363" s="47" t="s">
        <v>43</v>
      </c>
      <c r="N363" s="47" t="s">
        <v>32</v>
      </c>
      <c r="O363" s="47" t="s">
        <v>45</v>
      </c>
      <c r="P363" s="47" t="s">
        <v>33</v>
      </c>
      <c r="Q363" s="47" t="s">
        <v>34</v>
      </c>
      <c r="R363" s="47" t="s">
        <v>46</v>
      </c>
      <c r="S363" s="47" t="s">
        <v>222</v>
      </c>
      <c r="T363" s="47" t="s">
        <v>35</v>
      </c>
      <c r="U363" s="47" t="s">
        <v>36</v>
      </c>
      <c r="V363" s="47" t="s">
        <v>51</v>
      </c>
      <c r="W363" s="47" t="s">
        <v>52</v>
      </c>
      <c r="X363" s="47" t="s">
        <v>15</v>
      </c>
      <c r="Y363" s="47" t="s">
        <v>16</v>
      </c>
      <c r="Z363" s="47" t="s">
        <v>0</v>
      </c>
      <c r="AA363" s="47" t="s">
        <v>1</v>
      </c>
      <c r="AB363" s="47" t="s">
        <v>2</v>
      </c>
      <c r="AC363" s="47" t="s">
        <v>3</v>
      </c>
      <c r="AD363" s="47" t="s">
        <v>4</v>
      </c>
      <c r="AE363" s="47" t="s">
        <v>5</v>
      </c>
      <c r="AF363" s="47" t="s">
        <v>6</v>
      </c>
      <c r="AG363" s="47" t="s">
        <v>7</v>
      </c>
    </row>
    <row r="364" spans="2:33" x14ac:dyDescent="0.15">
      <c r="B364" s="48">
        <v>898</v>
      </c>
      <c r="C364" s="49">
        <v>41383</v>
      </c>
      <c r="D364" s="50">
        <v>0</v>
      </c>
      <c r="E364" s="50">
        <v>0</v>
      </c>
      <c r="F364" s="50">
        <v>480</v>
      </c>
      <c r="G364" s="50">
        <v>164320</v>
      </c>
      <c r="H364" s="50" t="s">
        <v>180</v>
      </c>
      <c r="I364" s="50">
        <v>896</v>
      </c>
      <c r="J364" s="50" t="s">
        <v>185</v>
      </c>
      <c r="K364" s="50">
        <v>10</v>
      </c>
      <c r="L364" s="50">
        <v>100</v>
      </c>
      <c r="M364" s="48">
        <v>0</v>
      </c>
      <c r="N364" s="51"/>
      <c r="O364" s="48">
        <v>480</v>
      </c>
      <c r="P364" s="49">
        <v>41334</v>
      </c>
      <c r="Q364" s="49">
        <v>41362</v>
      </c>
      <c r="R364" s="48">
        <v>0</v>
      </c>
      <c r="S364" s="48">
        <v>20</v>
      </c>
      <c r="T364" s="49">
        <v>41334</v>
      </c>
      <c r="U364" s="49">
        <v>41362</v>
      </c>
      <c r="V364" s="48">
        <v>1</v>
      </c>
      <c r="W364" s="48">
        <v>0</v>
      </c>
      <c r="X364" s="50"/>
      <c r="Y364" s="50"/>
      <c r="Z364" s="48">
        <v>0</v>
      </c>
      <c r="AA364" s="48">
        <v>9999999999</v>
      </c>
      <c r="AB364" s="48" t="s">
        <v>280</v>
      </c>
      <c r="AC364" s="52">
        <v>41471.7112037037</v>
      </c>
      <c r="AD364" s="48">
        <v>9999999999</v>
      </c>
      <c r="AE364" s="48" t="s">
        <v>280</v>
      </c>
      <c r="AF364" s="52">
        <v>41471.7112037037</v>
      </c>
      <c r="AG364" s="48">
        <v>1</v>
      </c>
    </row>
    <row r="365" spans="2:33" x14ac:dyDescent="0.15">
      <c r="B365" s="53">
        <v>898</v>
      </c>
      <c r="C365" s="54">
        <v>41390</v>
      </c>
      <c r="D365" s="55">
        <v>0</v>
      </c>
      <c r="E365" s="55">
        <v>0</v>
      </c>
      <c r="F365" s="55">
        <v>480</v>
      </c>
      <c r="G365" s="55">
        <v>164320</v>
      </c>
      <c r="H365" s="55" t="s">
        <v>180</v>
      </c>
      <c r="I365" s="55">
        <v>896</v>
      </c>
      <c r="J365" s="55" t="s">
        <v>185</v>
      </c>
      <c r="K365" s="55">
        <v>10</v>
      </c>
      <c r="L365" s="55">
        <v>100</v>
      </c>
      <c r="M365" s="53">
        <v>0</v>
      </c>
      <c r="N365" s="56"/>
      <c r="O365" s="53">
        <v>480</v>
      </c>
      <c r="P365" s="54">
        <v>41334</v>
      </c>
      <c r="Q365" s="54">
        <v>41362</v>
      </c>
      <c r="R365" s="53">
        <v>0</v>
      </c>
      <c r="S365" s="53">
        <v>20</v>
      </c>
      <c r="T365" s="54">
        <v>41334</v>
      </c>
      <c r="U365" s="54">
        <v>41362</v>
      </c>
      <c r="V365" s="53">
        <v>1</v>
      </c>
      <c r="W365" s="53">
        <v>0</v>
      </c>
      <c r="X365" s="50"/>
      <c r="Y365" s="50"/>
      <c r="Z365" s="53">
        <v>0</v>
      </c>
      <c r="AA365" s="53">
        <v>9999999999</v>
      </c>
      <c r="AB365" s="53" t="s">
        <v>280</v>
      </c>
      <c r="AC365" s="52">
        <v>41471.7112037037</v>
      </c>
      <c r="AD365" s="53">
        <v>9999999999</v>
      </c>
      <c r="AE365" s="53" t="s">
        <v>280</v>
      </c>
      <c r="AF365" s="52">
        <v>41471.7112037037</v>
      </c>
      <c r="AG365" s="53">
        <v>1</v>
      </c>
    </row>
    <row r="366" spans="2:33" x14ac:dyDescent="0.15">
      <c r="B366" s="53">
        <v>898</v>
      </c>
      <c r="C366" s="54">
        <v>41397</v>
      </c>
      <c r="D366" s="55">
        <v>0</v>
      </c>
      <c r="E366" s="55">
        <v>0</v>
      </c>
      <c r="F366" s="55">
        <v>480</v>
      </c>
      <c r="G366" s="55">
        <v>164320</v>
      </c>
      <c r="H366" s="55" t="s">
        <v>180</v>
      </c>
      <c r="I366" s="55">
        <v>896</v>
      </c>
      <c r="J366" s="55" t="s">
        <v>185</v>
      </c>
      <c r="K366" s="55">
        <v>10</v>
      </c>
      <c r="L366" s="55">
        <v>100</v>
      </c>
      <c r="M366" s="53">
        <v>0</v>
      </c>
      <c r="N366" s="56"/>
      <c r="O366" s="53">
        <v>480</v>
      </c>
      <c r="P366" s="54">
        <v>41334</v>
      </c>
      <c r="Q366" s="54">
        <v>41362</v>
      </c>
      <c r="R366" s="53">
        <v>0</v>
      </c>
      <c r="S366" s="53">
        <v>20</v>
      </c>
      <c r="T366" s="54">
        <v>41334</v>
      </c>
      <c r="U366" s="54">
        <v>41362</v>
      </c>
      <c r="V366" s="53">
        <v>1</v>
      </c>
      <c r="W366" s="53">
        <v>0</v>
      </c>
      <c r="X366" s="50"/>
      <c r="Y366" s="50"/>
      <c r="Z366" s="53">
        <v>0</v>
      </c>
      <c r="AA366" s="53">
        <v>9999999999</v>
      </c>
      <c r="AB366" s="53" t="s">
        <v>280</v>
      </c>
      <c r="AC366" s="52">
        <v>41471.7112037037</v>
      </c>
      <c r="AD366" s="53">
        <v>9999999999</v>
      </c>
      <c r="AE366" s="53" t="s">
        <v>280</v>
      </c>
      <c r="AF366" s="52">
        <v>41471.7112037037</v>
      </c>
      <c r="AG366" s="53">
        <v>1</v>
      </c>
    </row>
    <row r="367" spans="2:33" x14ac:dyDescent="0.15">
      <c r="B367" s="53">
        <v>898</v>
      </c>
      <c r="C367" s="54">
        <v>41404</v>
      </c>
      <c r="D367" s="55">
        <v>0</v>
      </c>
      <c r="E367" s="55">
        <v>0</v>
      </c>
      <c r="F367" s="55">
        <v>480</v>
      </c>
      <c r="G367" s="55">
        <v>164320</v>
      </c>
      <c r="H367" s="55" t="s">
        <v>180</v>
      </c>
      <c r="I367" s="55">
        <v>896</v>
      </c>
      <c r="J367" s="55" t="s">
        <v>185</v>
      </c>
      <c r="K367" s="55">
        <v>10</v>
      </c>
      <c r="L367" s="55">
        <v>100</v>
      </c>
      <c r="M367" s="53">
        <v>0</v>
      </c>
      <c r="N367" s="56"/>
      <c r="O367" s="53">
        <v>480</v>
      </c>
      <c r="P367" s="54">
        <v>41334</v>
      </c>
      <c r="Q367" s="54">
        <v>41362</v>
      </c>
      <c r="R367" s="53">
        <v>0</v>
      </c>
      <c r="S367" s="53">
        <v>20</v>
      </c>
      <c r="T367" s="54">
        <v>41334</v>
      </c>
      <c r="U367" s="54">
        <v>41362</v>
      </c>
      <c r="V367" s="53">
        <v>1</v>
      </c>
      <c r="W367" s="53">
        <v>0</v>
      </c>
      <c r="X367" s="50"/>
      <c r="Y367" s="50"/>
      <c r="Z367" s="53">
        <v>0</v>
      </c>
      <c r="AA367" s="53">
        <v>9999999999</v>
      </c>
      <c r="AB367" s="53" t="s">
        <v>280</v>
      </c>
      <c r="AC367" s="52">
        <v>41471.7112037037</v>
      </c>
      <c r="AD367" s="53">
        <v>9999999999</v>
      </c>
      <c r="AE367" s="53" t="s">
        <v>280</v>
      </c>
      <c r="AF367" s="52">
        <v>41471.7112037037</v>
      </c>
      <c r="AG367" s="53">
        <v>1</v>
      </c>
    </row>
    <row r="368" spans="2:33" x14ac:dyDescent="0.15">
      <c r="B368" s="53">
        <v>898</v>
      </c>
      <c r="C368" s="54">
        <v>41411</v>
      </c>
      <c r="D368" s="55">
        <v>0</v>
      </c>
      <c r="E368" s="55">
        <v>0</v>
      </c>
      <c r="F368" s="55">
        <v>480</v>
      </c>
      <c r="G368" s="55">
        <v>164320</v>
      </c>
      <c r="H368" s="55" t="s">
        <v>180</v>
      </c>
      <c r="I368" s="55">
        <v>896</v>
      </c>
      <c r="J368" s="55" t="s">
        <v>185</v>
      </c>
      <c r="K368" s="55">
        <v>10</v>
      </c>
      <c r="L368" s="55">
        <v>100</v>
      </c>
      <c r="M368" s="53">
        <v>0</v>
      </c>
      <c r="N368" s="56"/>
      <c r="O368" s="53">
        <v>480</v>
      </c>
      <c r="P368" s="54">
        <v>41334</v>
      </c>
      <c r="Q368" s="54">
        <v>41362</v>
      </c>
      <c r="R368" s="53">
        <v>0</v>
      </c>
      <c r="S368" s="53">
        <v>20</v>
      </c>
      <c r="T368" s="54">
        <v>41334</v>
      </c>
      <c r="U368" s="54">
        <v>41362</v>
      </c>
      <c r="V368" s="53">
        <v>1</v>
      </c>
      <c r="W368" s="53">
        <v>0</v>
      </c>
      <c r="X368" s="50"/>
      <c r="Y368" s="50"/>
      <c r="Z368" s="53">
        <v>0</v>
      </c>
      <c r="AA368" s="53">
        <v>9999999999</v>
      </c>
      <c r="AB368" s="53" t="s">
        <v>280</v>
      </c>
      <c r="AC368" s="52">
        <v>41471.7112037037</v>
      </c>
      <c r="AD368" s="53">
        <v>9999999999</v>
      </c>
      <c r="AE368" s="53" t="s">
        <v>280</v>
      </c>
      <c r="AF368" s="52">
        <v>41471.7112037037</v>
      </c>
      <c r="AG368" s="53">
        <v>1</v>
      </c>
    </row>
    <row r="369" spans="2:35" x14ac:dyDescent="0.15">
      <c r="B369" s="53">
        <v>898</v>
      </c>
      <c r="C369" s="54">
        <v>41418</v>
      </c>
      <c r="D369" s="55">
        <v>0</v>
      </c>
      <c r="E369" s="55">
        <v>0</v>
      </c>
      <c r="F369" s="55">
        <v>480</v>
      </c>
      <c r="G369" s="55">
        <v>164320</v>
      </c>
      <c r="H369" s="55" t="s">
        <v>180</v>
      </c>
      <c r="I369" s="55">
        <v>896</v>
      </c>
      <c r="J369" s="55" t="s">
        <v>185</v>
      </c>
      <c r="K369" s="55">
        <v>10</v>
      </c>
      <c r="L369" s="55">
        <v>100</v>
      </c>
      <c r="M369" s="53">
        <v>0</v>
      </c>
      <c r="N369" s="56"/>
      <c r="O369" s="53">
        <v>480</v>
      </c>
      <c r="P369" s="54">
        <v>41334</v>
      </c>
      <c r="Q369" s="54">
        <v>41362</v>
      </c>
      <c r="R369" s="53">
        <v>0</v>
      </c>
      <c r="S369" s="53">
        <v>20</v>
      </c>
      <c r="T369" s="54">
        <v>41334</v>
      </c>
      <c r="U369" s="54">
        <v>41362</v>
      </c>
      <c r="V369" s="53">
        <v>1</v>
      </c>
      <c r="W369" s="53">
        <v>0</v>
      </c>
      <c r="X369" s="50"/>
      <c r="Y369" s="50"/>
      <c r="Z369" s="53">
        <v>0</v>
      </c>
      <c r="AA369" s="53">
        <v>9999999999</v>
      </c>
      <c r="AB369" s="53" t="s">
        <v>280</v>
      </c>
      <c r="AC369" s="52">
        <v>41471.7112037037</v>
      </c>
      <c r="AD369" s="53">
        <v>9999999999</v>
      </c>
      <c r="AE369" s="53" t="s">
        <v>280</v>
      </c>
      <c r="AF369" s="52">
        <v>41471.7112037037</v>
      </c>
      <c r="AG369" s="53">
        <v>1</v>
      </c>
    </row>
    <row r="370" spans="2:35" x14ac:dyDescent="0.15">
      <c r="B370" s="57">
        <v>898</v>
      </c>
      <c r="C370" s="58">
        <v>41425</v>
      </c>
      <c r="D370" s="59">
        <v>0</v>
      </c>
      <c r="E370" s="59">
        <v>0</v>
      </c>
      <c r="F370" s="59">
        <v>480</v>
      </c>
      <c r="G370" s="59">
        <v>164320</v>
      </c>
      <c r="H370" s="59" t="s">
        <v>180</v>
      </c>
      <c r="I370" s="59">
        <v>896</v>
      </c>
      <c r="J370" s="59" t="s">
        <v>185</v>
      </c>
      <c r="K370" s="59">
        <v>10</v>
      </c>
      <c r="L370" s="59">
        <v>100</v>
      </c>
      <c r="M370" s="57">
        <v>0</v>
      </c>
      <c r="N370" s="60"/>
      <c r="O370" s="57">
        <v>480</v>
      </c>
      <c r="P370" s="58">
        <v>41334</v>
      </c>
      <c r="Q370" s="58">
        <v>41362</v>
      </c>
      <c r="R370" s="57">
        <v>0</v>
      </c>
      <c r="S370" s="57">
        <v>20</v>
      </c>
      <c r="T370" s="58">
        <v>41334</v>
      </c>
      <c r="U370" s="58">
        <v>41362</v>
      </c>
      <c r="V370" s="57">
        <v>1</v>
      </c>
      <c r="W370" s="57">
        <v>0</v>
      </c>
      <c r="X370" s="50"/>
      <c r="Y370" s="50"/>
      <c r="Z370" s="57">
        <v>0</v>
      </c>
      <c r="AA370" s="57">
        <v>9999999999</v>
      </c>
      <c r="AB370" s="57" t="s">
        <v>280</v>
      </c>
      <c r="AC370" s="61">
        <v>41471.7112037037</v>
      </c>
      <c r="AD370" s="57">
        <v>9999999999</v>
      </c>
      <c r="AE370" s="57" t="s">
        <v>280</v>
      </c>
      <c r="AF370" s="61">
        <v>41471.7112037037</v>
      </c>
      <c r="AG370" s="57">
        <v>1</v>
      </c>
    </row>
    <row r="371" spans="2:35" x14ac:dyDescent="0.15">
      <c r="B371" s="48">
        <v>899</v>
      </c>
      <c r="C371" s="49">
        <v>41383</v>
      </c>
      <c r="D371" s="50">
        <v>0</v>
      </c>
      <c r="E371" s="50">
        <v>0</v>
      </c>
      <c r="F371" s="50">
        <v>480</v>
      </c>
      <c r="G371" s="50">
        <v>256480</v>
      </c>
      <c r="H371" s="50" t="s">
        <v>180</v>
      </c>
      <c r="I371" s="50">
        <v>896</v>
      </c>
      <c r="J371" s="50" t="s">
        <v>185</v>
      </c>
      <c r="K371" s="50">
        <v>10</v>
      </c>
      <c r="L371" s="50">
        <v>100</v>
      </c>
      <c r="M371" s="48">
        <v>0</v>
      </c>
      <c r="N371" s="51"/>
      <c r="O371" s="48">
        <v>480</v>
      </c>
      <c r="P371" s="49">
        <v>41334</v>
      </c>
      <c r="Q371" s="49">
        <v>41376</v>
      </c>
      <c r="R371" s="48">
        <v>1</v>
      </c>
      <c r="S371" s="48">
        <v>43</v>
      </c>
      <c r="T371" s="49">
        <v>41334</v>
      </c>
      <c r="U371" s="49">
        <v>41376</v>
      </c>
      <c r="V371" s="48">
        <v>1</v>
      </c>
      <c r="W371" s="48">
        <v>0</v>
      </c>
      <c r="X371" s="50"/>
      <c r="Y371" s="50"/>
      <c r="Z371" s="48">
        <v>0</v>
      </c>
      <c r="AA371" s="48">
        <v>9999999999</v>
      </c>
      <c r="AB371" s="48" t="s">
        <v>280</v>
      </c>
      <c r="AC371" s="52">
        <v>41471.7112037037</v>
      </c>
      <c r="AD371" s="48">
        <v>9999999999</v>
      </c>
      <c r="AE371" s="48" t="s">
        <v>280</v>
      </c>
      <c r="AF371" s="52">
        <v>41471.7112037037</v>
      </c>
      <c r="AG371" s="48">
        <v>1</v>
      </c>
    </row>
    <row r="372" spans="2:35" x14ac:dyDescent="0.15">
      <c r="B372" s="53">
        <v>899</v>
      </c>
      <c r="C372" s="54">
        <v>41390</v>
      </c>
      <c r="D372" s="55">
        <v>0</v>
      </c>
      <c r="E372" s="55">
        <v>0</v>
      </c>
      <c r="F372" s="55">
        <v>480</v>
      </c>
      <c r="G372" s="55">
        <v>256480</v>
      </c>
      <c r="H372" s="55" t="s">
        <v>180</v>
      </c>
      <c r="I372" s="55">
        <v>896</v>
      </c>
      <c r="J372" s="55" t="s">
        <v>185</v>
      </c>
      <c r="K372" s="55">
        <v>10</v>
      </c>
      <c r="L372" s="55">
        <v>100</v>
      </c>
      <c r="M372" s="53">
        <v>0</v>
      </c>
      <c r="N372" s="56"/>
      <c r="O372" s="53">
        <v>480</v>
      </c>
      <c r="P372" s="54">
        <v>41334</v>
      </c>
      <c r="Q372" s="54">
        <v>41376</v>
      </c>
      <c r="R372" s="53">
        <v>1</v>
      </c>
      <c r="S372" s="53">
        <v>43</v>
      </c>
      <c r="T372" s="54">
        <v>41334</v>
      </c>
      <c r="U372" s="54">
        <v>41376</v>
      </c>
      <c r="V372" s="53">
        <v>1</v>
      </c>
      <c r="W372" s="53">
        <v>0</v>
      </c>
      <c r="X372" s="50"/>
      <c r="Y372" s="50"/>
      <c r="Z372" s="53">
        <v>0</v>
      </c>
      <c r="AA372" s="53">
        <v>9999999999</v>
      </c>
      <c r="AB372" s="53" t="s">
        <v>280</v>
      </c>
      <c r="AC372" s="52">
        <v>41471.7112037037</v>
      </c>
      <c r="AD372" s="53">
        <v>9999999999</v>
      </c>
      <c r="AE372" s="53" t="s">
        <v>280</v>
      </c>
      <c r="AF372" s="52">
        <v>41471.7112037037</v>
      </c>
      <c r="AG372" s="53">
        <v>1</v>
      </c>
    </row>
    <row r="373" spans="2:35" x14ac:dyDescent="0.15">
      <c r="B373" s="53">
        <v>899</v>
      </c>
      <c r="C373" s="54">
        <v>41397</v>
      </c>
      <c r="D373" s="55">
        <v>0</v>
      </c>
      <c r="E373" s="55">
        <v>0</v>
      </c>
      <c r="F373" s="55">
        <v>480</v>
      </c>
      <c r="G373" s="55">
        <v>256480</v>
      </c>
      <c r="H373" s="55" t="s">
        <v>180</v>
      </c>
      <c r="I373" s="55">
        <v>896</v>
      </c>
      <c r="J373" s="55" t="s">
        <v>185</v>
      </c>
      <c r="K373" s="55">
        <v>10</v>
      </c>
      <c r="L373" s="55">
        <v>100</v>
      </c>
      <c r="M373" s="53">
        <v>0</v>
      </c>
      <c r="N373" s="56"/>
      <c r="O373" s="53">
        <v>480</v>
      </c>
      <c r="P373" s="54">
        <v>41334</v>
      </c>
      <c r="Q373" s="54">
        <v>41376</v>
      </c>
      <c r="R373" s="53">
        <v>1</v>
      </c>
      <c r="S373" s="53">
        <v>43</v>
      </c>
      <c r="T373" s="54">
        <v>41334</v>
      </c>
      <c r="U373" s="54">
        <v>41376</v>
      </c>
      <c r="V373" s="53">
        <v>1</v>
      </c>
      <c r="W373" s="53">
        <v>0</v>
      </c>
      <c r="X373" s="50"/>
      <c r="Y373" s="50"/>
      <c r="Z373" s="53">
        <v>0</v>
      </c>
      <c r="AA373" s="53">
        <v>9999999999</v>
      </c>
      <c r="AB373" s="53" t="s">
        <v>280</v>
      </c>
      <c r="AC373" s="52">
        <v>41471.7112037037</v>
      </c>
      <c r="AD373" s="53">
        <v>9999999999</v>
      </c>
      <c r="AE373" s="53" t="s">
        <v>280</v>
      </c>
      <c r="AF373" s="52">
        <v>41471.7112037037</v>
      </c>
      <c r="AG373" s="53">
        <v>1</v>
      </c>
    </row>
    <row r="374" spans="2:35" x14ac:dyDescent="0.15">
      <c r="B374" s="53">
        <v>899</v>
      </c>
      <c r="C374" s="54">
        <v>41404</v>
      </c>
      <c r="D374" s="55">
        <v>0</v>
      </c>
      <c r="E374" s="55">
        <v>0</v>
      </c>
      <c r="F374" s="55">
        <v>480</v>
      </c>
      <c r="G374" s="55">
        <v>256480</v>
      </c>
      <c r="H374" s="55" t="s">
        <v>180</v>
      </c>
      <c r="I374" s="55">
        <v>896</v>
      </c>
      <c r="J374" s="55" t="s">
        <v>185</v>
      </c>
      <c r="K374" s="55">
        <v>10</v>
      </c>
      <c r="L374" s="55">
        <v>100</v>
      </c>
      <c r="M374" s="53">
        <v>0</v>
      </c>
      <c r="N374" s="56"/>
      <c r="O374" s="53">
        <v>480</v>
      </c>
      <c r="P374" s="54">
        <v>41334</v>
      </c>
      <c r="Q374" s="54">
        <v>41376</v>
      </c>
      <c r="R374" s="53">
        <v>1</v>
      </c>
      <c r="S374" s="53">
        <v>43</v>
      </c>
      <c r="T374" s="54">
        <v>41334</v>
      </c>
      <c r="U374" s="54">
        <v>41376</v>
      </c>
      <c r="V374" s="53">
        <v>1</v>
      </c>
      <c r="W374" s="53">
        <v>0</v>
      </c>
      <c r="X374" s="50"/>
      <c r="Y374" s="50"/>
      <c r="Z374" s="53">
        <v>0</v>
      </c>
      <c r="AA374" s="53">
        <v>9999999999</v>
      </c>
      <c r="AB374" s="53" t="s">
        <v>280</v>
      </c>
      <c r="AC374" s="52">
        <v>41471.7112037037</v>
      </c>
      <c r="AD374" s="53">
        <v>9999999999</v>
      </c>
      <c r="AE374" s="53" t="s">
        <v>280</v>
      </c>
      <c r="AF374" s="52">
        <v>41471.7112037037</v>
      </c>
      <c r="AG374" s="53">
        <v>1</v>
      </c>
    </row>
    <row r="375" spans="2:35" x14ac:dyDescent="0.15">
      <c r="B375" s="53">
        <v>899</v>
      </c>
      <c r="C375" s="54">
        <v>41411</v>
      </c>
      <c r="D375" s="55">
        <v>0</v>
      </c>
      <c r="E375" s="55">
        <v>0</v>
      </c>
      <c r="F375" s="55">
        <v>480</v>
      </c>
      <c r="G375" s="55">
        <v>256480</v>
      </c>
      <c r="H375" s="55" t="s">
        <v>180</v>
      </c>
      <c r="I375" s="55">
        <v>896</v>
      </c>
      <c r="J375" s="55" t="s">
        <v>185</v>
      </c>
      <c r="K375" s="55">
        <v>10</v>
      </c>
      <c r="L375" s="55">
        <v>100</v>
      </c>
      <c r="M375" s="53">
        <v>0</v>
      </c>
      <c r="N375" s="56"/>
      <c r="O375" s="53">
        <v>480</v>
      </c>
      <c r="P375" s="54">
        <v>41334</v>
      </c>
      <c r="Q375" s="54">
        <v>41376</v>
      </c>
      <c r="R375" s="53">
        <v>1</v>
      </c>
      <c r="S375" s="53">
        <v>43</v>
      </c>
      <c r="T375" s="54">
        <v>41334</v>
      </c>
      <c r="U375" s="54">
        <v>41376</v>
      </c>
      <c r="V375" s="53">
        <v>1</v>
      </c>
      <c r="W375" s="53">
        <v>0</v>
      </c>
      <c r="X375" s="50"/>
      <c r="Y375" s="50"/>
      <c r="Z375" s="53">
        <v>0</v>
      </c>
      <c r="AA375" s="53">
        <v>9999999999</v>
      </c>
      <c r="AB375" s="53" t="s">
        <v>280</v>
      </c>
      <c r="AC375" s="52">
        <v>41471.7112037037</v>
      </c>
      <c r="AD375" s="53">
        <v>9999999999</v>
      </c>
      <c r="AE375" s="53" t="s">
        <v>280</v>
      </c>
      <c r="AF375" s="52">
        <v>41471.7112037037</v>
      </c>
      <c r="AG375" s="53">
        <v>1</v>
      </c>
    </row>
    <row r="376" spans="2:35" x14ac:dyDescent="0.15">
      <c r="B376" s="53">
        <v>899</v>
      </c>
      <c r="C376" s="54">
        <v>41418</v>
      </c>
      <c r="D376" s="55">
        <v>0</v>
      </c>
      <c r="E376" s="55">
        <v>0</v>
      </c>
      <c r="F376" s="55">
        <v>480</v>
      </c>
      <c r="G376" s="55">
        <v>256480</v>
      </c>
      <c r="H376" s="55" t="s">
        <v>180</v>
      </c>
      <c r="I376" s="55">
        <v>896</v>
      </c>
      <c r="J376" s="55" t="s">
        <v>185</v>
      </c>
      <c r="K376" s="55">
        <v>10</v>
      </c>
      <c r="L376" s="55">
        <v>100</v>
      </c>
      <c r="M376" s="53">
        <v>0</v>
      </c>
      <c r="N376" s="56"/>
      <c r="O376" s="53">
        <v>480</v>
      </c>
      <c r="P376" s="54">
        <v>41334</v>
      </c>
      <c r="Q376" s="54">
        <v>41376</v>
      </c>
      <c r="R376" s="53">
        <v>1</v>
      </c>
      <c r="S376" s="53">
        <v>43</v>
      </c>
      <c r="T376" s="54">
        <v>41334</v>
      </c>
      <c r="U376" s="54">
        <v>41376</v>
      </c>
      <c r="V376" s="53">
        <v>1</v>
      </c>
      <c r="W376" s="53">
        <v>0</v>
      </c>
      <c r="X376" s="50"/>
      <c r="Y376" s="50"/>
      <c r="Z376" s="53">
        <v>0</v>
      </c>
      <c r="AA376" s="53">
        <v>9999999999</v>
      </c>
      <c r="AB376" s="53" t="s">
        <v>280</v>
      </c>
      <c r="AC376" s="52">
        <v>41471.7112037037</v>
      </c>
      <c r="AD376" s="53">
        <v>9999999999</v>
      </c>
      <c r="AE376" s="53" t="s">
        <v>280</v>
      </c>
      <c r="AF376" s="52">
        <v>41471.7112037037</v>
      </c>
      <c r="AG376" s="53">
        <v>1</v>
      </c>
    </row>
    <row r="377" spans="2:35" x14ac:dyDescent="0.15">
      <c r="B377" s="62">
        <v>899</v>
      </c>
      <c r="C377" s="63">
        <v>41425</v>
      </c>
      <c r="D377" s="64">
        <v>0</v>
      </c>
      <c r="E377" s="64">
        <v>0</v>
      </c>
      <c r="F377" s="64">
        <v>480</v>
      </c>
      <c r="G377" s="64">
        <v>256480</v>
      </c>
      <c r="H377" s="64" t="s">
        <v>180</v>
      </c>
      <c r="I377" s="64">
        <v>896</v>
      </c>
      <c r="J377" s="64" t="s">
        <v>185</v>
      </c>
      <c r="K377" s="64">
        <v>10</v>
      </c>
      <c r="L377" s="64">
        <v>100</v>
      </c>
      <c r="M377" s="62">
        <v>0</v>
      </c>
      <c r="N377" s="65"/>
      <c r="O377" s="62">
        <v>480</v>
      </c>
      <c r="P377" s="63">
        <v>41334</v>
      </c>
      <c r="Q377" s="63">
        <v>41376</v>
      </c>
      <c r="R377" s="62">
        <v>1</v>
      </c>
      <c r="S377" s="62">
        <v>43</v>
      </c>
      <c r="T377" s="63">
        <v>41334</v>
      </c>
      <c r="U377" s="63">
        <v>41376</v>
      </c>
      <c r="V377" s="62">
        <v>1</v>
      </c>
      <c r="W377" s="62">
        <v>0</v>
      </c>
      <c r="X377" s="50"/>
      <c r="Y377" s="50"/>
      <c r="Z377" s="62">
        <v>0</v>
      </c>
      <c r="AA377" s="62">
        <v>9999999999</v>
      </c>
      <c r="AB377" s="62" t="s">
        <v>280</v>
      </c>
      <c r="AC377" s="66">
        <v>41471.7112037037</v>
      </c>
      <c r="AD377" s="62">
        <v>9999999999</v>
      </c>
      <c r="AE377" s="62" t="s">
        <v>280</v>
      </c>
      <c r="AF377" s="66">
        <v>41471.7112037037</v>
      </c>
      <c r="AG377" s="62">
        <v>1</v>
      </c>
    </row>
    <row r="378" spans="2:35" x14ac:dyDescent="0.15">
      <c r="B378" s="48">
        <v>900</v>
      </c>
      <c r="C378" s="49">
        <v>41383</v>
      </c>
      <c r="D378" s="50">
        <v>68.569999999999993</v>
      </c>
      <c r="E378" s="50">
        <v>48067</v>
      </c>
      <c r="F378" s="50">
        <v>480</v>
      </c>
      <c r="G378" s="50">
        <v>336480</v>
      </c>
      <c r="H378" s="50" t="s">
        <v>180</v>
      </c>
      <c r="I378" s="50">
        <v>896</v>
      </c>
      <c r="J378" s="50" t="s">
        <v>185</v>
      </c>
      <c r="K378" s="50">
        <v>10</v>
      </c>
      <c r="L378" s="50">
        <v>100</v>
      </c>
      <c r="M378" s="48">
        <v>0</v>
      </c>
      <c r="N378" s="51"/>
      <c r="O378" s="48">
        <v>480</v>
      </c>
      <c r="P378" s="49">
        <v>41334</v>
      </c>
      <c r="Q378" s="49">
        <v>41383</v>
      </c>
      <c r="R378" s="48">
        <v>0</v>
      </c>
      <c r="S378" s="48">
        <v>35</v>
      </c>
      <c r="T378" s="49">
        <v>41334</v>
      </c>
      <c r="U378" s="49">
        <v>41383</v>
      </c>
      <c r="V378" s="48">
        <v>1</v>
      </c>
      <c r="W378" s="48">
        <v>0</v>
      </c>
      <c r="X378" s="50"/>
      <c r="Y378" s="50"/>
      <c r="Z378" s="48">
        <v>0</v>
      </c>
      <c r="AA378" s="48">
        <v>9999999999</v>
      </c>
      <c r="AB378" s="48" t="s">
        <v>280</v>
      </c>
      <c r="AC378" s="52">
        <v>41471.7112037037</v>
      </c>
      <c r="AD378" s="48">
        <v>9999999999</v>
      </c>
      <c r="AE378" s="48" t="s">
        <v>280</v>
      </c>
      <c r="AF378" s="52">
        <v>41471.7112037037</v>
      </c>
      <c r="AG378" s="48">
        <v>1</v>
      </c>
      <c r="AH378" s="15">
        <f>O378/S378*5</f>
        <v>68.571428571428569</v>
      </c>
      <c r="AI378" s="15">
        <f>(AH378/3)*2103</f>
        <v>48068.571428571428</v>
      </c>
    </row>
    <row r="379" spans="2:35" x14ac:dyDescent="0.15">
      <c r="B379" s="53">
        <v>900</v>
      </c>
      <c r="C379" s="54">
        <v>41390</v>
      </c>
      <c r="D379" s="55">
        <v>0</v>
      </c>
      <c r="E379" s="55">
        <v>0</v>
      </c>
      <c r="F379" s="55">
        <v>480</v>
      </c>
      <c r="G379" s="55">
        <v>336480</v>
      </c>
      <c r="H379" s="55" t="s">
        <v>180</v>
      </c>
      <c r="I379" s="55">
        <v>896</v>
      </c>
      <c r="J379" s="55" t="s">
        <v>185</v>
      </c>
      <c r="K379" s="55">
        <v>10</v>
      </c>
      <c r="L379" s="55">
        <v>100</v>
      </c>
      <c r="M379" s="53">
        <v>0</v>
      </c>
      <c r="N379" s="56"/>
      <c r="O379" s="53">
        <v>480</v>
      </c>
      <c r="P379" s="54">
        <v>41334</v>
      </c>
      <c r="Q379" s="54">
        <v>41383</v>
      </c>
      <c r="R379" s="53">
        <v>0</v>
      </c>
      <c r="S379" s="53">
        <v>35</v>
      </c>
      <c r="T379" s="54">
        <v>41334</v>
      </c>
      <c r="U379" s="54">
        <v>41383</v>
      </c>
      <c r="V379" s="53">
        <v>1</v>
      </c>
      <c r="W379" s="53">
        <v>0</v>
      </c>
      <c r="X379" s="50"/>
      <c r="Y379" s="50"/>
      <c r="Z379" s="53">
        <v>0</v>
      </c>
      <c r="AA379" s="53">
        <v>9999999999</v>
      </c>
      <c r="AB379" s="53" t="s">
        <v>280</v>
      </c>
      <c r="AC379" s="52">
        <v>41471.7112037037</v>
      </c>
      <c r="AD379" s="53">
        <v>9999999999</v>
      </c>
      <c r="AE379" s="53" t="s">
        <v>280</v>
      </c>
      <c r="AF379" s="52">
        <v>41471.7112037037</v>
      </c>
      <c r="AG379" s="53">
        <v>1</v>
      </c>
    </row>
    <row r="380" spans="2:35" x14ac:dyDescent="0.15">
      <c r="B380" s="53">
        <v>900</v>
      </c>
      <c r="C380" s="54">
        <v>41397</v>
      </c>
      <c r="D380" s="55">
        <v>0</v>
      </c>
      <c r="E380" s="55">
        <v>0</v>
      </c>
      <c r="F380" s="55">
        <v>480</v>
      </c>
      <c r="G380" s="55">
        <v>336480</v>
      </c>
      <c r="H380" s="55" t="s">
        <v>180</v>
      </c>
      <c r="I380" s="55">
        <v>896</v>
      </c>
      <c r="J380" s="55" t="s">
        <v>185</v>
      </c>
      <c r="K380" s="55">
        <v>10</v>
      </c>
      <c r="L380" s="55">
        <v>100</v>
      </c>
      <c r="M380" s="53">
        <v>0</v>
      </c>
      <c r="N380" s="56"/>
      <c r="O380" s="53">
        <v>480</v>
      </c>
      <c r="P380" s="54">
        <v>41334</v>
      </c>
      <c r="Q380" s="54">
        <v>41383</v>
      </c>
      <c r="R380" s="53">
        <v>0</v>
      </c>
      <c r="S380" s="53">
        <v>35</v>
      </c>
      <c r="T380" s="54">
        <v>41334</v>
      </c>
      <c r="U380" s="54">
        <v>41383</v>
      </c>
      <c r="V380" s="53">
        <v>1</v>
      </c>
      <c r="W380" s="53">
        <v>0</v>
      </c>
      <c r="X380" s="50"/>
      <c r="Y380" s="50"/>
      <c r="Z380" s="53">
        <v>0</v>
      </c>
      <c r="AA380" s="53">
        <v>9999999999</v>
      </c>
      <c r="AB380" s="53" t="s">
        <v>280</v>
      </c>
      <c r="AC380" s="52">
        <v>41471.7112037037</v>
      </c>
      <c r="AD380" s="53">
        <v>9999999999</v>
      </c>
      <c r="AE380" s="53" t="s">
        <v>280</v>
      </c>
      <c r="AF380" s="52">
        <v>41471.7112037037</v>
      </c>
      <c r="AG380" s="53">
        <v>1</v>
      </c>
    </row>
    <row r="381" spans="2:35" x14ac:dyDescent="0.15">
      <c r="B381" s="53">
        <v>900</v>
      </c>
      <c r="C381" s="54">
        <v>41404</v>
      </c>
      <c r="D381" s="55">
        <v>0</v>
      </c>
      <c r="E381" s="55">
        <v>0</v>
      </c>
      <c r="F381" s="55">
        <v>480</v>
      </c>
      <c r="G381" s="55">
        <v>336480</v>
      </c>
      <c r="H381" s="55" t="s">
        <v>180</v>
      </c>
      <c r="I381" s="55">
        <v>896</v>
      </c>
      <c r="J381" s="55" t="s">
        <v>185</v>
      </c>
      <c r="K381" s="55">
        <v>10</v>
      </c>
      <c r="L381" s="55">
        <v>100</v>
      </c>
      <c r="M381" s="53">
        <v>0</v>
      </c>
      <c r="N381" s="56"/>
      <c r="O381" s="53">
        <v>480</v>
      </c>
      <c r="P381" s="54">
        <v>41334</v>
      </c>
      <c r="Q381" s="54">
        <v>41383</v>
      </c>
      <c r="R381" s="53">
        <v>0</v>
      </c>
      <c r="S381" s="53">
        <v>35</v>
      </c>
      <c r="T381" s="54">
        <v>41334</v>
      </c>
      <c r="U381" s="54">
        <v>41383</v>
      </c>
      <c r="V381" s="53">
        <v>1</v>
      </c>
      <c r="W381" s="53">
        <v>0</v>
      </c>
      <c r="X381" s="50"/>
      <c r="Y381" s="50"/>
      <c r="Z381" s="53">
        <v>0</v>
      </c>
      <c r="AA381" s="53">
        <v>9999999999</v>
      </c>
      <c r="AB381" s="53" t="s">
        <v>280</v>
      </c>
      <c r="AC381" s="52">
        <v>41471.7112037037</v>
      </c>
      <c r="AD381" s="53">
        <v>9999999999</v>
      </c>
      <c r="AE381" s="53" t="s">
        <v>280</v>
      </c>
      <c r="AF381" s="52">
        <v>41471.7112037037</v>
      </c>
      <c r="AG381" s="53">
        <v>1</v>
      </c>
    </row>
    <row r="382" spans="2:35" x14ac:dyDescent="0.15">
      <c r="B382" s="53">
        <v>900</v>
      </c>
      <c r="C382" s="54">
        <v>41411</v>
      </c>
      <c r="D382" s="55">
        <v>0</v>
      </c>
      <c r="E382" s="55">
        <v>0</v>
      </c>
      <c r="F382" s="55">
        <v>480</v>
      </c>
      <c r="G382" s="55">
        <v>336480</v>
      </c>
      <c r="H382" s="55" t="s">
        <v>180</v>
      </c>
      <c r="I382" s="55">
        <v>896</v>
      </c>
      <c r="J382" s="55" t="s">
        <v>185</v>
      </c>
      <c r="K382" s="55">
        <v>10</v>
      </c>
      <c r="L382" s="55">
        <v>100</v>
      </c>
      <c r="M382" s="53">
        <v>0</v>
      </c>
      <c r="N382" s="56"/>
      <c r="O382" s="53">
        <v>480</v>
      </c>
      <c r="P382" s="54">
        <v>41334</v>
      </c>
      <c r="Q382" s="54">
        <v>41383</v>
      </c>
      <c r="R382" s="53">
        <v>0</v>
      </c>
      <c r="S382" s="53">
        <v>35</v>
      </c>
      <c r="T382" s="54">
        <v>41334</v>
      </c>
      <c r="U382" s="54">
        <v>41383</v>
      </c>
      <c r="V382" s="53">
        <v>1</v>
      </c>
      <c r="W382" s="53">
        <v>0</v>
      </c>
      <c r="X382" s="50"/>
      <c r="Y382" s="50"/>
      <c r="Z382" s="53">
        <v>0</v>
      </c>
      <c r="AA382" s="53">
        <v>9999999999</v>
      </c>
      <c r="AB382" s="53" t="s">
        <v>280</v>
      </c>
      <c r="AC382" s="52">
        <v>41471.7112037037</v>
      </c>
      <c r="AD382" s="53">
        <v>9999999999</v>
      </c>
      <c r="AE382" s="53" t="s">
        <v>280</v>
      </c>
      <c r="AF382" s="52">
        <v>41471.7112037037</v>
      </c>
      <c r="AG382" s="53">
        <v>1</v>
      </c>
    </row>
    <row r="383" spans="2:35" x14ac:dyDescent="0.15">
      <c r="B383" s="53">
        <v>900</v>
      </c>
      <c r="C383" s="54">
        <v>41418</v>
      </c>
      <c r="D383" s="55">
        <v>0</v>
      </c>
      <c r="E383" s="55">
        <v>0</v>
      </c>
      <c r="F383" s="55">
        <v>480</v>
      </c>
      <c r="G383" s="55">
        <v>336480</v>
      </c>
      <c r="H383" s="55" t="s">
        <v>180</v>
      </c>
      <c r="I383" s="55">
        <v>896</v>
      </c>
      <c r="J383" s="55" t="s">
        <v>185</v>
      </c>
      <c r="K383" s="55">
        <v>10</v>
      </c>
      <c r="L383" s="55">
        <v>100</v>
      </c>
      <c r="M383" s="53">
        <v>0</v>
      </c>
      <c r="N383" s="56"/>
      <c r="O383" s="53">
        <v>480</v>
      </c>
      <c r="P383" s="54">
        <v>41334</v>
      </c>
      <c r="Q383" s="54">
        <v>41383</v>
      </c>
      <c r="R383" s="53">
        <v>0</v>
      </c>
      <c r="S383" s="53">
        <v>35</v>
      </c>
      <c r="T383" s="54">
        <v>41334</v>
      </c>
      <c r="U383" s="54">
        <v>41383</v>
      </c>
      <c r="V383" s="53">
        <v>1</v>
      </c>
      <c r="W383" s="53">
        <v>0</v>
      </c>
      <c r="X383" s="50"/>
      <c r="Y383" s="50"/>
      <c r="Z383" s="53">
        <v>0</v>
      </c>
      <c r="AA383" s="53">
        <v>9999999999</v>
      </c>
      <c r="AB383" s="53" t="s">
        <v>280</v>
      </c>
      <c r="AC383" s="52">
        <v>41471.7112037037</v>
      </c>
      <c r="AD383" s="53">
        <v>9999999999</v>
      </c>
      <c r="AE383" s="53" t="s">
        <v>280</v>
      </c>
      <c r="AF383" s="52">
        <v>41471.7112037037</v>
      </c>
      <c r="AG383" s="53">
        <v>1</v>
      </c>
    </row>
    <row r="384" spans="2:35" x14ac:dyDescent="0.15">
      <c r="B384" s="62">
        <v>900</v>
      </c>
      <c r="C384" s="63">
        <v>41425</v>
      </c>
      <c r="D384" s="64">
        <v>0</v>
      </c>
      <c r="E384" s="64">
        <v>0</v>
      </c>
      <c r="F384" s="64">
        <v>480</v>
      </c>
      <c r="G384" s="64">
        <v>336480</v>
      </c>
      <c r="H384" s="64" t="s">
        <v>180</v>
      </c>
      <c r="I384" s="64">
        <v>896</v>
      </c>
      <c r="J384" s="64" t="s">
        <v>185</v>
      </c>
      <c r="K384" s="64">
        <v>10</v>
      </c>
      <c r="L384" s="64">
        <v>100</v>
      </c>
      <c r="M384" s="62">
        <v>0</v>
      </c>
      <c r="N384" s="65"/>
      <c r="O384" s="62">
        <v>480</v>
      </c>
      <c r="P384" s="63">
        <v>41334</v>
      </c>
      <c r="Q384" s="63">
        <v>41383</v>
      </c>
      <c r="R384" s="62">
        <v>0</v>
      </c>
      <c r="S384" s="62">
        <v>35</v>
      </c>
      <c r="T384" s="63">
        <v>41334</v>
      </c>
      <c r="U384" s="63">
        <v>41383</v>
      </c>
      <c r="V384" s="62">
        <v>1</v>
      </c>
      <c r="W384" s="62">
        <v>0</v>
      </c>
      <c r="X384" s="50"/>
      <c r="Y384" s="50"/>
      <c r="Z384" s="62">
        <v>0</v>
      </c>
      <c r="AA384" s="62">
        <v>9999999999</v>
      </c>
      <c r="AB384" s="62" t="s">
        <v>280</v>
      </c>
      <c r="AC384" s="66">
        <v>41471.7112037037</v>
      </c>
      <c r="AD384" s="62">
        <v>9999999999</v>
      </c>
      <c r="AE384" s="62" t="s">
        <v>280</v>
      </c>
      <c r="AF384" s="66">
        <v>41471.7112037037</v>
      </c>
      <c r="AG384" s="62">
        <v>1</v>
      </c>
    </row>
    <row r="385" spans="2:33" x14ac:dyDescent="0.15">
      <c r="B385" s="67">
        <v>901</v>
      </c>
      <c r="C385" s="68">
        <v>41383</v>
      </c>
      <c r="D385" s="69">
        <v>65.88</v>
      </c>
      <c r="E385" s="69">
        <v>52923</v>
      </c>
      <c r="F385" s="69">
        <v>470.59</v>
      </c>
      <c r="G385" s="69">
        <v>378042</v>
      </c>
      <c r="H385" s="69" t="s">
        <v>180</v>
      </c>
      <c r="I385" s="69">
        <v>896</v>
      </c>
      <c r="J385" s="69" t="s">
        <v>185</v>
      </c>
      <c r="K385" s="69">
        <v>10</v>
      </c>
      <c r="L385" s="69">
        <v>98.04</v>
      </c>
      <c r="M385" s="67">
        <v>0</v>
      </c>
      <c r="N385" s="70"/>
      <c r="O385" s="67">
        <v>480</v>
      </c>
      <c r="P385" s="68">
        <v>41334</v>
      </c>
      <c r="Q385" s="68">
        <v>41384</v>
      </c>
      <c r="R385" s="67">
        <v>1</v>
      </c>
      <c r="S385" s="67">
        <v>51</v>
      </c>
      <c r="T385" s="68">
        <v>41334</v>
      </c>
      <c r="U385" s="68"/>
      <c r="V385" s="67">
        <v>0.98040000000000005</v>
      </c>
      <c r="W385" s="67">
        <v>1.9599999999999999E-2</v>
      </c>
      <c r="X385" s="50"/>
      <c r="Y385" s="50"/>
      <c r="Z385" s="67">
        <v>0</v>
      </c>
      <c r="AA385" s="67">
        <v>9999999999</v>
      </c>
      <c r="AB385" s="67" t="s">
        <v>280</v>
      </c>
      <c r="AC385" s="71">
        <v>41471.7112037037</v>
      </c>
      <c r="AD385" s="67">
        <v>9999999999</v>
      </c>
      <c r="AE385" s="67" t="s">
        <v>280</v>
      </c>
      <c r="AF385" s="71">
        <v>41471.7112037037</v>
      </c>
      <c r="AG385" s="67">
        <v>1</v>
      </c>
    </row>
    <row r="386" spans="2:33" x14ac:dyDescent="0.15">
      <c r="B386" s="53">
        <v>901</v>
      </c>
      <c r="C386" s="54">
        <v>41390</v>
      </c>
      <c r="D386" s="55">
        <v>9.41</v>
      </c>
      <c r="E386" s="55">
        <v>7560</v>
      </c>
      <c r="F386" s="55">
        <v>480</v>
      </c>
      <c r="G386" s="55">
        <v>385600</v>
      </c>
      <c r="H386" s="55" t="s">
        <v>180</v>
      </c>
      <c r="I386" s="55">
        <v>896</v>
      </c>
      <c r="J386" s="55" t="s">
        <v>185</v>
      </c>
      <c r="K386" s="55">
        <v>10</v>
      </c>
      <c r="L386" s="55">
        <v>100</v>
      </c>
      <c r="M386" s="53">
        <v>0</v>
      </c>
      <c r="N386" s="56"/>
      <c r="O386" s="53">
        <v>480</v>
      </c>
      <c r="P386" s="54">
        <v>41334</v>
      </c>
      <c r="Q386" s="54">
        <v>41384</v>
      </c>
      <c r="R386" s="53">
        <v>1</v>
      </c>
      <c r="S386" s="53">
        <v>51</v>
      </c>
      <c r="T386" s="54">
        <v>41334</v>
      </c>
      <c r="U386" s="54"/>
      <c r="V386" s="53">
        <v>0.98040000000000005</v>
      </c>
      <c r="W386" s="53">
        <v>1.9599999999999999E-2</v>
      </c>
      <c r="X386" s="50"/>
      <c r="Y386" s="50"/>
      <c r="Z386" s="53">
        <v>0</v>
      </c>
      <c r="AA386" s="53">
        <v>9999999999</v>
      </c>
      <c r="AB386" s="53" t="s">
        <v>280</v>
      </c>
      <c r="AC386" s="52">
        <v>41471.7112037037</v>
      </c>
      <c r="AD386" s="53">
        <v>9999999999</v>
      </c>
      <c r="AE386" s="53" t="s">
        <v>280</v>
      </c>
      <c r="AF386" s="52">
        <v>41471.7112037037</v>
      </c>
      <c r="AG386" s="53">
        <v>1</v>
      </c>
    </row>
    <row r="387" spans="2:33" x14ac:dyDescent="0.15">
      <c r="B387" s="53">
        <v>901</v>
      </c>
      <c r="C387" s="54">
        <v>41397</v>
      </c>
      <c r="D387" s="55">
        <v>0</v>
      </c>
      <c r="E387" s="55">
        <v>0</v>
      </c>
      <c r="F387" s="55">
        <v>480</v>
      </c>
      <c r="G387" s="55">
        <v>385600</v>
      </c>
      <c r="H387" s="55" t="s">
        <v>180</v>
      </c>
      <c r="I387" s="55">
        <v>896</v>
      </c>
      <c r="J387" s="55" t="s">
        <v>185</v>
      </c>
      <c r="K387" s="55">
        <v>10</v>
      </c>
      <c r="L387" s="55">
        <v>100</v>
      </c>
      <c r="M387" s="53">
        <v>0</v>
      </c>
      <c r="N387" s="56"/>
      <c r="O387" s="53">
        <v>480</v>
      </c>
      <c r="P387" s="54">
        <v>41334</v>
      </c>
      <c r="Q387" s="54">
        <v>41384</v>
      </c>
      <c r="R387" s="53">
        <v>1</v>
      </c>
      <c r="S387" s="53">
        <v>51</v>
      </c>
      <c r="T387" s="54">
        <v>41334</v>
      </c>
      <c r="U387" s="54"/>
      <c r="V387" s="53">
        <v>0.98040000000000005</v>
      </c>
      <c r="W387" s="53">
        <v>1.9599999999999999E-2</v>
      </c>
      <c r="X387" s="50"/>
      <c r="Y387" s="50"/>
      <c r="Z387" s="53">
        <v>0</v>
      </c>
      <c r="AA387" s="53">
        <v>9999999999</v>
      </c>
      <c r="AB387" s="53" t="s">
        <v>280</v>
      </c>
      <c r="AC387" s="52">
        <v>41471.7112037037</v>
      </c>
      <c r="AD387" s="53">
        <v>9999999999</v>
      </c>
      <c r="AE387" s="53" t="s">
        <v>280</v>
      </c>
      <c r="AF387" s="52">
        <v>41471.7112037037</v>
      </c>
      <c r="AG387" s="53">
        <v>1</v>
      </c>
    </row>
    <row r="388" spans="2:33" x14ac:dyDescent="0.15">
      <c r="B388" s="53">
        <v>901</v>
      </c>
      <c r="C388" s="54">
        <v>41404</v>
      </c>
      <c r="D388" s="55">
        <v>0</v>
      </c>
      <c r="E388" s="55">
        <v>0</v>
      </c>
      <c r="F388" s="55">
        <v>480</v>
      </c>
      <c r="G388" s="55">
        <v>385600</v>
      </c>
      <c r="H388" s="55" t="s">
        <v>180</v>
      </c>
      <c r="I388" s="55">
        <v>896</v>
      </c>
      <c r="J388" s="55" t="s">
        <v>185</v>
      </c>
      <c r="K388" s="55">
        <v>10</v>
      </c>
      <c r="L388" s="55">
        <v>100</v>
      </c>
      <c r="M388" s="53">
        <v>0</v>
      </c>
      <c r="N388" s="56"/>
      <c r="O388" s="53">
        <v>480</v>
      </c>
      <c r="P388" s="54">
        <v>41334</v>
      </c>
      <c r="Q388" s="54">
        <v>41384</v>
      </c>
      <c r="R388" s="53">
        <v>1</v>
      </c>
      <c r="S388" s="53">
        <v>51</v>
      </c>
      <c r="T388" s="54">
        <v>41334</v>
      </c>
      <c r="U388" s="54"/>
      <c r="V388" s="53">
        <v>0.98040000000000005</v>
      </c>
      <c r="W388" s="53">
        <v>1.9599999999999999E-2</v>
      </c>
      <c r="X388" s="50"/>
      <c r="Y388" s="50"/>
      <c r="Z388" s="53">
        <v>0</v>
      </c>
      <c r="AA388" s="53">
        <v>9999999999</v>
      </c>
      <c r="AB388" s="53" t="s">
        <v>280</v>
      </c>
      <c r="AC388" s="52">
        <v>41471.7112037037</v>
      </c>
      <c r="AD388" s="53">
        <v>9999999999</v>
      </c>
      <c r="AE388" s="53" t="s">
        <v>280</v>
      </c>
      <c r="AF388" s="52">
        <v>41471.7112037037</v>
      </c>
      <c r="AG388" s="53">
        <v>1</v>
      </c>
    </row>
    <row r="389" spans="2:33" x14ac:dyDescent="0.15">
      <c r="B389" s="53">
        <v>901</v>
      </c>
      <c r="C389" s="54">
        <v>41411</v>
      </c>
      <c r="D389" s="55">
        <v>0</v>
      </c>
      <c r="E389" s="55">
        <v>0</v>
      </c>
      <c r="F389" s="55">
        <v>480</v>
      </c>
      <c r="G389" s="55">
        <v>385600</v>
      </c>
      <c r="H389" s="55" t="s">
        <v>180</v>
      </c>
      <c r="I389" s="55">
        <v>896</v>
      </c>
      <c r="J389" s="55" t="s">
        <v>185</v>
      </c>
      <c r="K389" s="55">
        <v>10</v>
      </c>
      <c r="L389" s="55">
        <v>100</v>
      </c>
      <c r="M389" s="53">
        <v>0</v>
      </c>
      <c r="N389" s="56"/>
      <c r="O389" s="53">
        <v>480</v>
      </c>
      <c r="P389" s="54">
        <v>41334</v>
      </c>
      <c r="Q389" s="54">
        <v>41384</v>
      </c>
      <c r="R389" s="53">
        <v>1</v>
      </c>
      <c r="S389" s="53">
        <v>51</v>
      </c>
      <c r="T389" s="54">
        <v>41334</v>
      </c>
      <c r="U389" s="54"/>
      <c r="V389" s="53">
        <v>0.98040000000000005</v>
      </c>
      <c r="W389" s="53">
        <v>1.9599999999999999E-2</v>
      </c>
      <c r="X389" s="50"/>
      <c r="Y389" s="50"/>
      <c r="Z389" s="53">
        <v>0</v>
      </c>
      <c r="AA389" s="53">
        <v>9999999999</v>
      </c>
      <c r="AB389" s="53" t="s">
        <v>280</v>
      </c>
      <c r="AC389" s="52">
        <v>41471.7112037037</v>
      </c>
      <c r="AD389" s="53">
        <v>9999999999</v>
      </c>
      <c r="AE389" s="53" t="s">
        <v>280</v>
      </c>
      <c r="AF389" s="52">
        <v>41471.7112037037</v>
      </c>
      <c r="AG389" s="53">
        <v>1</v>
      </c>
    </row>
    <row r="390" spans="2:33" x14ac:dyDescent="0.15">
      <c r="B390" s="53">
        <v>901</v>
      </c>
      <c r="C390" s="54">
        <v>41418</v>
      </c>
      <c r="D390" s="55">
        <v>0</v>
      </c>
      <c r="E390" s="55">
        <v>0</v>
      </c>
      <c r="F390" s="55">
        <v>480</v>
      </c>
      <c r="G390" s="55">
        <v>385600</v>
      </c>
      <c r="H390" s="55" t="s">
        <v>180</v>
      </c>
      <c r="I390" s="55">
        <v>896</v>
      </c>
      <c r="J390" s="55" t="s">
        <v>185</v>
      </c>
      <c r="K390" s="55">
        <v>10</v>
      </c>
      <c r="L390" s="55">
        <v>100</v>
      </c>
      <c r="M390" s="53">
        <v>0</v>
      </c>
      <c r="N390" s="56"/>
      <c r="O390" s="53">
        <v>480</v>
      </c>
      <c r="P390" s="54">
        <v>41334</v>
      </c>
      <c r="Q390" s="54">
        <v>41384</v>
      </c>
      <c r="R390" s="53">
        <v>1</v>
      </c>
      <c r="S390" s="53">
        <v>51</v>
      </c>
      <c r="T390" s="54">
        <v>41334</v>
      </c>
      <c r="U390" s="54"/>
      <c r="V390" s="53">
        <v>0.98040000000000005</v>
      </c>
      <c r="W390" s="53">
        <v>1.9599999999999999E-2</v>
      </c>
      <c r="X390" s="50"/>
      <c r="Y390" s="50"/>
      <c r="Z390" s="53">
        <v>0</v>
      </c>
      <c r="AA390" s="53">
        <v>9999999999</v>
      </c>
      <c r="AB390" s="53" t="s">
        <v>280</v>
      </c>
      <c r="AC390" s="52">
        <v>41471.7112037037</v>
      </c>
      <c r="AD390" s="53">
        <v>9999999999</v>
      </c>
      <c r="AE390" s="53" t="s">
        <v>280</v>
      </c>
      <c r="AF390" s="52">
        <v>41471.7112037037</v>
      </c>
      <c r="AG390" s="53">
        <v>1</v>
      </c>
    </row>
    <row r="391" spans="2:33" x14ac:dyDescent="0.15">
      <c r="B391" s="62">
        <v>901</v>
      </c>
      <c r="C391" s="63">
        <v>41425</v>
      </c>
      <c r="D391" s="64">
        <v>0</v>
      </c>
      <c r="E391" s="64">
        <v>0</v>
      </c>
      <c r="F391" s="64">
        <v>480</v>
      </c>
      <c r="G391" s="64">
        <v>385600</v>
      </c>
      <c r="H391" s="64" t="s">
        <v>180</v>
      </c>
      <c r="I391" s="64">
        <v>896</v>
      </c>
      <c r="J391" s="64" t="s">
        <v>185</v>
      </c>
      <c r="K391" s="64">
        <v>10</v>
      </c>
      <c r="L391" s="64">
        <v>100</v>
      </c>
      <c r="M391" s="62">
        <v>0</v>
      </c>
      <c r="N391" s="65"/>
      <c r="O391" s="62">
        <v>480</v>
      </c>
      <c r="P391" s="63">
        <v>41334</v>
      </c>
      <c r="Q391" s="63">
        <v>41384</v>
      </c>
      <c r="R391" s="62">
        <v>1</v>
      </c>
      <c r="S391" s="62">
        <v>51</v>
      </c>
      <c r="T391" s="63">
        <v>41334</v>
      </c>
      <c r="U391" s="63"/>
      <c r="V391" s="62">
        <v>0.98040000000000005</v>
      </c>
      <c r="W391" s="62">
        <v>1.9599999999999999E-2</v>
      </c>
      <c r="X391" s="50"/>
      <c r="Y391" s="50"/>
      <c r="Z391" s="62">
        <v>0</v>
      </c>
      <c r="AA391" s="62">
        <v>9999999999</v>
      </c>
      <c r="AB391" s="62" t="s">
        <v>280</v>
      </c>
      <c r="AC391" s="52">
        <v>41471.7112037037</v>
      </c>
      <c r="AD391" s="62">
        <v>9999999999</v>
      </c>
      <c r="AE391" s="62" t="s">
        <v>280</v>
      </c>
      <c r="AF391" s="52">
        <v>41471.7112037037</v>
      </c>
      <c r="AG391" s="62">
        <v>1</v>
      </c>
    </row>
    <row r="392" spans="2:33" x14ac:dyDescent="0.15">
      <c r="B392" s="48">
        <v>902</v>
      </c>
      <c r="C392" s="49">
        <v>41383</v>
      </c>
      <c r="D392" s="50">
        <v>15.48</v>
      </c>
      <c r="E392" s="50">
        <v>10099</v>
      </c>
      <c r="F392" s="50">
        <v>480</v>
      </c>
      <c r="G392" s="50">
        <v>313120</v>
      </c>
      <c r="H392" s="50" t="s">
        <v>180</v>
      </c>
      <c r="I392" s="50">
        <v>896</v>
      </c>
      <c r="J392" s="50" t="s">
        <v>185</v>
      </c>
      <c r="K392" s="50">
        <v>10</v>
      </c>
      <c r="L392" s="50">
        <v>100</v>
      </c>
      <c r="M392" s="48">
        <v>0</v>
      </c>
      <c r="N392" s="51"/>
      <c r="O392" s="48">
        <v>480</v>
      </c>
      <c r="P392" s="49">
        <v>41334</v>
      </c>
      <c r="Q392" s="49">
        <v>41379</v>
      </c>
      <c r="R392" s="48">
        <v>0</v>
      </c>
      <c r="S392" s="48">
        <v>31</v>
      </c>
      <c r="T392" s="49">
        <v>41334</v>
      </c>
      <c r="U392" s="49">
        <v>41379</v>
      </c>
      <c r="V392" s="48">
        <v>1</v>
      </c>
      <c r="W392" s="48">
        <v>0</v>
      </c>
      <c r="X392" s="50"/>
      <c r="Y392" s="50"/>
      <c r="Z392" s="48">
        <v>0</v>
      </c>
      <c r="AA392" s="48">
        <v>9999999999</v>
      </c>
      <c r="AB392" s="48" t="s">
        <v>280</v>
      </c>
      <c r="AC392" s="52">
        <v>41471.7112037037</v>
      </c>
      <c r="AD392" s="48">
        <v>9999999999</v>
      </c>
      <c r="AE392" s="48" t="s">
        <v>280</v>
      </c>
      <c r="AF392" s="52">
        <v>41471.7112037037</v>
      </c>
      <c r="AG392" s="48">
        <v>1</v>
      </c>
    </row>
    <row r="393" spans="2:33" x14ac:dyDescent="0.15">
      <c r="B393" s="53">
        <v>902</v>
      </c>
      <c r="C393" s="54">
        <v>41390</v>
      </c>
      <c r="D393" s="55">
        <v>0</v>
      </c>
      <c r="E393" s="55">
        <v>0</v>
      </c>
      <c r="F393" s="55">
        <v>480</v>
      </c>
      <c r="G393" s="55">
        <v>313120</v>
      </c>
      <c r="H393" s="55" t="s">
        <v>180</v>
      </c>
      <c r="I393" s="55">
        <v>896</v>
      </c>
      <c r="J393" s="55" t="s">
        <v>185</v>
      </c>
      <c r="K393" s="55">
        <v>10</v>
      </c>
      <c r="L393" s="55">
        <v>100</v>
      </c>
      <c r="M393" s="53">
        <v>0</v>
      </c>
      <c r="N393" s="56"/>
      <c r="O393" s="53">
        <v>480</v>
      </c>
      <c r="P393" s="54">
        <v>41334</v>
      </c>
      <c r="Q393" s="54">
        <v>41379</v>
      </c>
      <c r="R393" s="53">
        <v>0</v>
      </c>
      <c r="S393" s="53">
        <v>31</v>
      </c>
      <c r="T393" s="54">
        <v>41334</v>
      </c>
      <c r="U393" s="54">
        <v>41379</v>
      </c>
      <c r="V393" s="53">
        <v>1</v>
      </c>
      <c r="W393" s="53">
        <v>0</v>
      </c>
      <c r="X393" s="50"/>
      <c r="Y393" s="50"/>
      <c r="Z393" s="53">
        <v>0</v>
      </c>
      <c r="AA393" s="53">
        <v>9999999999</v>
      </c>
      <c r="AB393" s="53" t="s">
        <v>280</v>
      </c>
      <c r="AC393" s="52">
        <v>41471.7112037037</v>
      </c>
      <c r="AD393" s="53">
        <v>9999999999</v>
      </c>
      <c r="AE393" s="53" t="s">
        <v>280</v>
      </c>
      <c r="AF393" s="52">
        <v>41471.7112037037</v>
      </c>
      <c r="AG393" s="53">
        <v>1</v>
      </c>
    </row>
    <row r="394" spans="2:33" x14ac:dyDescent="0.15">
      <c r="B394" s="53">
        <v>902</v>
      </c>
      <c r="C394" s="54">
        <v>41397</v>
      </c>
      <c r="D394" s="55">
        <v>0</v>
      </c>
      <c r="E394" s="55">
        <v>0</v>
      </c>
      <c r="F394" s="55">
        <v>480</v>
      </c>
      <c r="G394" s="55">
        <v>313120</v>
      </c>
      <c r="H394" s="55" t="s">
        <v>180</v>
      </c>
      <c r="I394" s="55">
        <v>896</v>
      </c>
      <c r="J394" s="55" t="s">
        <v>185</v>
      </c>
      <c r="K394" s="55">
        <v>10</v>
      </c>
      <c r="L394" s="55">
        <v>100</v>
      </c>
      <c r="M394" s="53">
        <v>0</v>
      </c>
      <c r="N394" s="56"/>
      <c r="O394" s="53">
        <v>480</v>
      </c>
      <c r="P394" s="54">
        <v>41334</v>
      </c>
      <c r="Q394" s="54">
        <v>41379</v>
      </c>
      <c r="R394" s="53">
        <v>0</v>
      </c>
      <c r="S394" s="53">
        <v>31</v>
      </c>
      <c r="T394" s="54">
        <v>41334</v>
      </c>
      <c r="U394" s="54">
        <v>41379</v>
      </c>
      <c r="V394" s="53">
        <v>1</v>
      </c>
      <c r="W394" s="53">
        <v>0</v>
      </c>
      <c r="X394" s="50"/>
      <c r="Y394" s="50"/>
      <c r="Z394" s="53">
        <v>0</v>
      </c>
      <c r="AA394" s="53">
        <v>9999999999</v>
      </c>
      <c r="AB394" s="53" t="s">
        <v>280</v>
      </c>
      <c r="AC394" s="52">
        <v>41471.7112037037</v>
      </c>
      <c r="AD394" s="53">
        <v>9999999999</v>
      </c>
      <c r="AE394" s="53" t="s">
        <v>280</v>
      </c>
      <c r="AF394" s="52">
        <v>41471.7112037037</v>
      </c>
      <c r="AG394" s="53">
        <v>1</v>
      </c>
    </row>
    <row r="395" spans="2:33" x14ac:dyDescent="0.15">
      <c r="B395" s="53">
        <v>902</v>
      </c>
      <c r="C395" s="54">
        <v>41404</v>
      </c>
      <c r="D395" s="55">
        <v>0</v>
      </c>
      <c r="E395" s="55">
        <v>0</v>
      </c>
      <c r="F395" s="55">
        <v>480</v>
      </c>
      <c r="G395" s="55">
        <v>313120</v>
      </c>
      <c r="H395" s="55" t="s">
        <v>180</v>
      </c>
      <c r="I395" s="55">
        <v>896</v>
      </c>
      <c r="J395" s="55" t="s">
        <v>185</v>
      </c>
      <c r="K395" s="55">
        <v>10</v>
      </c>
      <c r="L395" s="55">
        <v>100</v>
      </c>
      <c r="M395" s="53">
        <v>0</v>
      </c>
      <c r="N395" s="56"/>
      <c r="O395" s="53">
        <v>480</v>
      </c>
      <c r="P395" s="54">
        <v>41334</v>
      </c>
      <c r="Q395" s="54">
        <v>41379</v>
      </c>
      <c r="R395" s="53">
        <v>0</v>
      </c>
      <c r="S395" s="53">
        <v>31</v>
      </c>
      <c r="T395" s="54">
        <v>41334</v>
      </c>
      <c r="U395" s="54">
        <v>41379</v>
      </c>
      <c r="V395" s="53">
        <v>1</v>
      </c>
      <c r="W395" s="53">
        <v>0</v>
      </c>
      <c r="X395" s="50"/>
      <c r="Y395" s="50"/>
      <c r="Z395" s="53">
        <v>0</v>
      </c>
      <c r="AA395" s="53">
        <v>9999999999</v>
      </c>
      <c r="AB395" s="53" t="s">
        <v>280</v>
      </c>
      <c r="AC395" s="52">
        <v>41471.7112037037</v>
      </c>
      <c r="AD395" s="53">
        <v>9999999999</v>
      </c>
      <c r="AE395" s="53" t="s">
        <v>280</v>
      </c>
      <c r="AF395" s="52">
        <v>41471.7112037037</v>
      </c>
      <c r="AG395" s="53">
        <v>1</v>
      </c>
    </row>
    <row r="396" spans="2:33" x14ac:dyDescent="0.15">
      <c r="B396" s="53">
        <v>902</v>
      </c>
      <c r="C396" s="54">
        <v>41411</v>
      </c>
      <c r="D396" s="55">
        <v>0</v>
      </c>
      <c r="E396" s="55">
        <v>0</v>
      </c>
      <c r="F396" s="55">
        <v>480</v>
      </c>
      <c r="G396" s="55">
        <v>313120</v>
      </c>
      <c r="H396" s="55" t="s">
        <v>180</v>
      </c>
      <c r="I396" s="55">
        <v>896</v>
      </c>
      <c r="J396" s="55" t="s">
        <v>185</v>
      </c>
      <c r="K396" s="55">
        <v>10</v>
      </c>
      <c r="L396" s="55">
        <v>100</v>
      </c>
      <c r="M396" s="53">
        <v>0</v>
      </c>
      <c r="N396" s="56"/>
      <c r="O396" s="53">
        <v>480</v>
      </c>
      <c r="P396" s="54">
        <v>41334</v>
      </c>
      <c r="Q396" s="54">
        <v>41379</v>
      </c>
      <c r="R396" s="53">
        <v>0</v>
      </c>
      <c r="S396" s="53">
        <v>31</v>
      </c>
      <c r="T396" s="54">
        <v>41334</v>
      </c>
      <c r="U396" s="54">
        <v>41379</v>
      </c>
      <c r="V396" s="53">
        <v>1</v>
      </c>
      <c r="W396" s="53">
        <v>0</v>
      </c>
      <c r="X396" s="50"/>
      <c r="Y396" s="50"/>
      <c r="Z396" s="53">
        <v>0</v>
      </c>
      <c r="AA396" s="53">
        <v>9999999999</v>
      </c>
      <c r="AB396" s="53" t="s">
        <v>280</v>
      </c>
      <c r="AC396" s="52">
        <v>41471.7112037037</v>
      </c>
      <c r="AD396" s="53">
        <v>9999999999</v>
      </c>
      <c r="AE396" s="53" t="s">
        <v>280</v>
      </c>
      <c r="AF396" s="52">
        <v>41471.7112037037</v>
      </c>
      <c r="AG396" s="53">
        <v>1</v>
      </c>
    </row>
    <row r="397" spans="2:33" x14ac:dyDescent="0.15">
      <c r="B397" s="53">
        <v>902</v>
      </c>
      <c r="C397" s="54">
        <v>41418</v>
      </c>
      <c r="D397" s="55">
        <v>0</v>
      </c>
      <c r="E397" s="55">
        <v>0</v>
      </c>
      <c r="F397" s="55">
        <v>480</v>
      </c>
      <c r="G397" s="55">
        <v>313120</v>
      </c>
      <c r="H397" s="55" t="s">
        <v>180</v>
      </c>
      <c r="I397" s="55">
        <v>896</v>
      </c>
      <c r="J397" s="55" t="s">
        <v>185</v>
      </c>
      <c r="K397" s="55">
        <v>10</v>
      </c>
      <c r="L397" s="55">
        <v>100</v>
      </c>
      <c r="M397" s="53">
        <v>0</v>
      </c>
      <c r="N397" s="56"/>
      <c r="O397" s="53">
        <v>480</v>
      </c>
      <c r="P397" s="54">
        <v>41334</v>
      </c>
      <c r="Q397" s="54">
        <v>41379</v>
      </c>
      <c r="R397" s="53">
        <v>0</v>
      </c>
      <c r="S397" s="53">
        <v>31</v>
      </c>
      <c r="T397" s="54">
        <v>41334</v>
      </c>
      <c r="U397" s="54">
        <v>41379</v>
      </c>
      <c r="V397" s="53">
        <v>1</v>
      </c>
      <c r="W397" s="53">
        <v>0</v>
      </c>
      <c r="X397" s="50"/>
      <c r="Y397" s="50"/>
      <c r="Z397" s="53">
        <v>0</v>
      </c>
      <c r="AA397" s="53">
        <v>9999999999</v>
      </c>
      <c r="AB397" s="53" t="s">
        <v>280</v>
      </c>
      <c r="AC397" s="52">
        <v>41471.7112037037</v>
      </c>
      <c r="AD397" s="53">
        <v>9999999999</v>
      </c>
      <c r="AE397" s="53" t="s">
        <v>280</v>
      </c>
      <c r="AF397" s="52">
        <v>41471.7112037037</v>
      </c>
      <c r="AG397" s="53">
        <v>1</v>
      </c>
    </row>
    <row r="398" spans="2:33" x14ac:dyDescent="0.15">
      <c r="B398" s="57">
        <v>902</v>
      </c>
      <c r="C398" s="58">
        <v>41425</v>
      </c>
      <c r="D398" s="59">
        <v>0</v>
      </c>
      <c r="E398" s="59">
        <v>0</v>
      </c>
      <c r="F398" s="59">
        <v>480</v>
      </c>
      <c r="G398" s="59">
        <v>313120</v>
      </c>
      <c r="H398" s="59" t="s">
        <v>180</v>
      </c>
      <c r="I398" s="59">
        <v>896</v>
      </c>
      <c r="J398" s="59" t="s">
        <v>185</v>
      </c>
      <c r="K398" s="59">
        <v>10</v>
      </c>
      <c r="L398" s="59">
        <v>100</v>
      </c>
      <c r="M398" s="57">
        <v>0</v>
      </c>
      <c r="N398" s="60"/>
      <c r="O398" s="57">
        <v>480</v>
      </c>
      <c r="P398" s="58">
        <v>41334</v>
      </c>
      <c r="Q398" s="58">
        <v>41379</v>
      </c>
      <c r="R398" s="57">
        <v>0</v>
      </c>
      <c r="S398" s="57">
        <v>31</v>
      </c>
      <c r="T398" s="58">
        <v>41334</v>
      </c>
      <c r="U398" s="58">
        <v>41379</v>
      </c>
      <c r="V398" s="57">
        <v>1</v>
      </c>
      <c r="W398" s="57">
        <v>0</v>
      </c>
      <c r="X398" s="50"/>
      <c r="Y398" s="50"/>
      <c r="Z398" s="57">
        <v>0</v>
      </c>
      <c r="AA398" s="57">
        <v>9999999999</v>
      </c>
      <c r="AB398" s="57" t="s">
        <v>280</v>
      </c>
      <c r="AC398" s="61">
        <v>41471.7112037037</v>
      </c>
      <c r="AD398" s="57">
        <v>9999999999</v>
      </c>
      <c r="AE398" s="57" t="s">
        <v>280</v>
      </c>
      <c r="AF398" s="61">
        <v>41471.7112037037</v>
      </c>
      <c r="AG398" s="57">
        <v>1</v>
      </c>
    </row>
    <row r="399" spans="2:33" x14ac:dyDescent="0.15">
      <c r="B399" s="48">
        <v>903</v>
      </c>
      <c r="C399" s="49">
        <v>41383</v>
      </c>
      <c r="D399" s="50">
        <v>17.14</v>
      </c>
      <c r="E399" s="50">
        <v>10215</v>
      </c>
      <c r="F399" s="50">
        <v>17.14</v>
      </c>
      <c r="G399" s="50">
        <v>10215</v>
      </c>
      <c r="H399" s="50" t="s">
        <v>180</v>
      </c>
      <c r="I399" s="50">
        <v>896</v>
      </c>
      <c r="J399" s="50" t="s">
        <v>185</v>
      </c>
      <c r="K399" s="50">
        <v>10</v>
      </c>
      <c r="L399" s="50">
        <v>3.57</v>
      </c>
      <c r="M399" s="48">
        <v>0</v>
      </c>
      <c r="N399" s="51"/>
      <c r="O399" s="48">
        <v>480</v>
      </c>
      <c r="P399" s="49">
        <v>41383</v>
      </c>
      <c r="Q399" s="49">
        <v>41425</v>
      </c>
      <c r="R399" s="48">
        <v>0</v>
      </c>
      <c r="S399" s="48">
        <v>28</v>
      </c>
      <c r="T399" s="49">
        <v>41383</v>
      </c>
      <c r="U399" s="48"/>
      <c r="V399" s="48">
        <v>3.5700000000000003E-2</v>
      </c>
      <c r="W399" s="48">
        <v>0.96430000000000005</v>
      </c>
      <c r="X399" s="50"/>
      <c r="Y399" s="50"/>
      <c r="Z399" s="48">
        <v>0</v>
      </c>
      <c r="AA399" s="48">
        <v>9999999999</v>
      </c>
      <c r="AB399" s="48" t="s">
        <v>280</v>
      </c>
      <c r="AC399" s="52">
        <v>41471.7112037037</v>
      </c>
      <c r="AD399" s="48">
        <v>9999999999</v>
      </c>
      <c r="AE399" s="48" t="s">
        <v>280</v>
      </c>
      <c r="AF399" s="52">
        <v>41471.7112037037</v>
      </c>
      <c r="AG399" s="48">
        <v>1</v>
      </c>
    </row>
    <row r="400" spans="2:33" x14ac:dyDescent="0.15">
      <c r="B400" s="53">
        <v>903</v>
      </c>
      <c r="C400" s="54">
        <v>41390</v>
      </c>
      <c r="D400" s="55">
        <v>85.71</v>
      </c>
      <c r="E400" s="55">
        <v>51083</v>
      </c>
      <c r="F400" s="55">
        <v>102.86</v>
      </c>
      <c r="G400" s="55">
        <v>61302</v>
      </c>
      <c r="H400" s="55" t="s">
        <v>180</v>
      </c>
      <c r="I400" s="55">
        <v>896</v>
      </c>
      <c r="J400" s="55" t="s">
        <v>185</v>
      </c>
      <c r="K400" s="55">
        <v>10</v>
      </c>
      <c r="L400" s="55">
        <v>21.43</v>
      </c>
      <c r="M400" s="53">
        <v>0</v>
      </c>
      <c r="N400" s="56"/>
      <c r="O400" s="53">
        <v>480</v>
      </c>
      <c r="P400" s="54">
        <v>41383</v>
      </c>
      <c r="Q400" s="54">
        <v>41425</v>
      </c>
      <c r="R400" s="53">
        <v>0</v>
      </c>
      <c r="S400" s="53">
        <v>28</v>
      </c>
      <c r="T400" s="54">
        <v>41383</v>
      </c>
      <c r="U400" s="53"/>
      <c r="V400" s="53">
        <v>3.5700000000000003E-2</v>
      </c>
      <c r="W400" s="53">
        <v>0.96430000000000005</v>
      </c>
      <c r="X400" s="50"/>
      <c r="Y400" s="50"/>
      <c r="Z400" s="53">
        <v>0</v>
      </c>
      <c r="AA400" s="53">
        <v>9999999999</v>
      </c>
      <c r="AB400" s="53" t="s">
        <v>280</v>
      </c>
      <c r="AC400" s="52">
        <v>41471.7112037037</v>
      </c>
      <c r="AD400" s="53">
        <v>9999999999</v>
      </c>
      <c r="AE400" s="53" t="s">
        <v>280</v>
      </c>
      <c r="AF400" s="52">
        <v>41471.7112037037</v>
      </c>
      <c r="AG400" s="53">
        <v>1</v>
      </c>
    </row>
    <row r="401" spans="2:33" x14ac:dyDescent="0.15">
      <c r="B401" s="53">
        <v>903</v>
      </c>
      <c r="C401" s="54">
        <v>41397</v>
      </c>
      <c r="D401" s="55">
        <v>51.43</v>
      </c>
      <c r="E401" s="55">
        <v>30652</v>
      </c>
      <c r="F401" s="55">
        <v>154.29</v>
      </c>
      <c r="G401" s="55">
        <v>91957</v>
      </c>
      <c r="H401" s="55" t="s">
        <v>180</v>
      </c>
      <c r="I401" s="55">
        <v>896</v>
      </c>
      <c r="J401" s="55" t="s">
        <v>185</v>
      </c>
      <c r="K401" s="55">
        <v>10</v>
      </c>
      <c r="L401" s="55">
        <v>32.14</v>
      </c>
      <c r="M401" s="53">
        <v>0</v>
      </c>
      <c r="N401" s="56"/>
      <c r="O401" s="53">
        <v>480</v>
      </c>
      <c r="P401" s="54">
        <v>41383</v>
      </c>
      <c r="Q401" s="54">
        <v>41425</v>
      </c>
      <c r="R401" s="53">
        <v>0</v>
      </c>
      <c r="S401" s="53">
        <v>28</v>
      </c>
      <c r="T401" s="54">
        <v>41383</v>
      </c>
      <c r="U401" s="53"/>
      <c r="V401" s="53">
        <v>3.5700000000000003E-2</v>
      </c>
      <c r="W401" s="53">
        <v>0.96430000000000005</v>
      </c>
      <c r="X401" s="50"/>
      <c r="Y401" s="50"/>
      <c r="Z401" s="53">
        <v>0</v>
      </c>
      <c r="AA401" s="53">
        <v>9999999999</v>
      </c>
      <c r="AB401" s="53" t="s">
        <v>280</v>
      </c>
      <c r="AC401" s="52">
        <v>41471.7112037037</v>
      </c>
      <c r="AD401" s="53">
        <v>9999999999</v>
      </c>
      <c r="AE401" s="53" t="s">
        <v>280</v>
      </c>
      <c r="AF401" s="52">
        <v>41471.7112037037</v>
      </c>
      <c r="AG401" s="53">
        <v>1</v>
      </c>
    </row>
    <row r="402" spans="2:33" x14ac:dyDescent="0.15">
      <c r="B402" s="53">
        <v>903</v>
      </c>
      <c r="C402" s="54">
        <v>41404</v>
      </c>
      <c r="D402" s="55">
        <v>68.569999999999993</v>
      </c>
      <c r="E402" s="55">
        <v>40865</v>
      </c>
      <c r="F402" s="55">
        <v>222.86</v>
      </c>
      <c r="G402" s="55">
        <v>132822</v>
      </c>
      <c r="H402" s="55" t="s">
        <v>180</v>
      </c>
      <c r="I402" s="55">
        <v>896</v>
      </c>
      <c r="J402" s="55" t="s">
        <v>185</v>
      </c>
      <c r="K402" s="55">
        <v>10</v>
      </c>
      <c r="L402" s="55">
        <v>46.43</v>
      </c>
      <c r="M402" s="53">
        <v>0</v>
      </c>
      <c r="N402" s="56"/>
      <c r="O402" s="53">
        <v>480</v>
      </c>
      <c r="P402" s="54">
        <v>41383</v>
      </c>
      <c r="Q402" s="54">
        <v>41425</v>
      </c>
      <c r="R402" s="53">
        <v>0</v>
      </c>
      <c r="S402" s="53">
        <v>28</v>
      </c>
      <c r="T402" s="54">
        <v>41383</v>
      </c>
      <c r="U402" s="53"/>
      <c r="V402" s="53">
        <v>3.5700000000000003E-2</v>
      </c>
      <c r="W402" s="53">
        <v>0.96430000000000005</v>
      </c>
      <c r="X402" s="50"/>
      <c r="Y402" s="50"/>
      <c r="Z402" s="53">
        <v>0</v>
      </c>
      <c r="AA402" s="53">
        <v>9999999999</v>
      </c>
      <c r="AB402" s="53" t="s">
        <v>280</v>
      </c>
      <c r="AC402" s="52">
        <v>41471.7112037037</v>
      </c>
      <c r="AD402" s="53">
        <v>9999999999</v>
      </c>
      <c r="AE402" s="53" t="s">
        <v>280</v>
      </c>
      <c r="AF402" s="52">
        <v>41471.7112037037</v>
      </c>
      <c r="AG402" s="53">
        <v>1</v>
      </c>
    </row>
    <row r="403" spans="2:33" x14ac:dyDescent="0.15">
      <c r="B403" s="53">
        <v>903</v>
      </c>
      <c r="C403" s="54">
        <v>41411</v>
      </c>
      <c r="D403" s="55">
        <v>85.71</v>
      </c>
      <c r="E403" s="55">
        <v>51083</v>
      </c>
      <c r="F403" s="55">
        <v>308.57</v>
      </c>
      <c r="G403" s="55">
        <v>183905</v>
      </c>
      <c r="H403" s="55" t="s">
        <v>180</v>
      </c>
      <c r="I403" s="55">
        <v>896</v>
      </c>
      <c r="J403" s="55" t="s">
        <v>185</v>
      </c>
      <c r="K403" s="55">
        <v>10</v>
      </c>
      <c r="L403" s="55">
        <v>64.290000000000006</v>
      </c>
      <c r="M403" s="53">
        <v>0</v>
      </c>
      <c r="N403" s="56"/>
      <c r="O403" s="53">
        <v>480</v>
      </c>
      <c r="P403" s="54">
        <v>41383</v>
      </c>
      <c r="Q403" s="54">
        <v>41425</v>
      </c>
      <c r="R403" s="53">
        <v>0</v>
      </c>
      <c r="S403" s="53">
        <v>28</v>
      </c>
      <c r="T403" s="54">
        <v>41383</v>
      </c>
      <c r="U403" s="53"/>
      <c r="V403" s="53">
        <v>3.5700000000000003E-2</v>
      </c>
      <c r="W403" s="53">
        <v>0.96430000000000005</v>
      </c>
      <c r="X403" s="50"/>
      <c r="Y403" s="50"/>
      <c r="Z403" s="53">
        <v>0</v>
      </c>
      <c r="AA403" s="53">
        <v>9999999999</v>
      </c>
      <c r="AB403" s="53" t="s">
        <v>280</v>
      </c>
      <c r="AC403" s="52">
        <v>41471.7112037037</v>
      </c>
      <c r="AD403" s="53">
        <v>9999999999</v>
      </c>
      <c r="AE403" s="53" t="s">
        <v>280</v>
      </c>
      <c r="AF403" s="52">
        <v>41471.7112037037</v>
      </c>
      <c r="AG403" s="53">
        <v>1</v>
      </c>
    </row>
    <row r="404" spans="2:33" x14ac:dyDescent="0.15">
      <c r="B404" s="53">
        <v>903</v>
      </c>
      <c r="C404" s="54">
        <v>41418</v>
      </c>
      <c r="D404" s="55">
        <v>85.71</v>
      </c>
      <c r="E404" s="55">
        <v>51083</v>
      </c>
      <c r="F404" s="55">
        <v>394.29</v>
      </c>
      <c r="G404" s="55">
        <v>234997</v>
      </c>
      <c r="H404" s="55" t="s">
        <v>180</v>
      </c>
      <c r="I404" s="55">
        <v>896</v>
      </c>
      <c r="J404" s="55" t="s">
        <v>185</v>
      </c>
      <c r="K404" s="55">
        <v>10</v>
      </c>
      <c r="L404" s="55">
        <v>82.14</v>
      </c>
      <c r="M404" s="53">
        <v>0</v>
      </c>
      <c r="N404" s="56"/>
      <c r="O404" s="53">
        <v>480</v>
      </c>
      <c r="P404" s="54">
        <v>41383</v>
      </c>
      <c r="Q404" s="54">
        <v>41425</v>
      </c>
      <c r="R404" s="53">
        <v>0</v>
      </c>
      <c r="S404" s="53">
        <v>28</v>
      </c>
      <c r="T404" s="54">
        <v>41383</v>
      </c>
      <c r="U404" s="53"/>
      <c r="V404" s="53">
        <v>3.5700000000000003E-2</v>
      </c>
      <c r="W404" s="53">
        <v>0.96430000000000005</v>
      </c>
      <c r="X404" s="50"/>
      <c r="Y404" s="50"/>
      <c r="Z404" s="53">
        <v>0</v>
      </c>
      <c r="AA404" s="53">
        <v>9999999999</v>
      </c>
      <c r="AB404" s="53" t="s">
        <v>280</v>
      </c>
      <c r="AC404" s="52">
        <v>41471.7112037037</v>
      </c>
      <c r="AD404" s="53">
        <v>9999999999</v>
      </c>
      <c r="AE404" s="53" t="s">
        <v>280</v>
      </c>
      <c r="AF404" s="52">
        <v>41471.7112037037</v>
      </c>
      <c r="AG404" s="53">
        <v>1</v>
      </c>
    </row>
    <row r="405" spans="2:33" x14ac:dyDescent="0.15">
      <c r="B405" s="62">
        <v>903</v>
      </c>
      <c r="C405" s="63">
        <v>41425</v>
      </c>
      <c r="D405" s="64">
        <v>85.71</v>
      </c>
      <c r="E405" s="64">
        <v>51083</v>
      </c>
      <c r="F405" s="64">
        <v>480</v>
      </c>
      <c r="G405" s="64">
        <v>286080</v>
      </c>
      <c r="H405" s="64" t="s">
        <v>180</v>
      </c>
      <c r="I405" s="64">
        <v>896</v>
      </c>
      <c r="J405" s="64" t="s">
        <v>185</v>
      </c>
      <c r="K405" s="64">
        <v>10</v>
      </c>
      <c r="L405" s="64">
        <v>100</v>
      </c>
      <c r="M405" s="62">
        <v>0</v>
      </c>
      <c r="N405" s="65"/>
      <c r="O405" s="62">
        <v>480</v>
      </c>
      <c r="P405" s="63">
        <v>41383</v>
      </c>
      <c r="Q405" s="63">
        <v>41425</v>
      </c>
      <c r="R405" s="62">
        <v>0</v>
      </c>
      <c r="S405" s="62">
        <v>28</v>
      </c>
      <c r="T405" s="63">
        <v>41383</v>
      </c>
      <c r="U405" s="63"/>
      <c r="V405" s="62">
        <v>3.5700000000000003E-2</v>
      </c>
      <c r="W405" s="62">
        <v>0.96430000000000005</v>
      </c>
      <c r="X405" s="50"/>
      <c r="Y405" s="50"/>
      <c r="Z405" s="62">
        <v>0</v>
      </c>
      <c r="AA405" s="62">
        <v>9999999999</v>
      </c>
      <c r="AB405" s="62" t="s">
        <v>280</v>
      </c>
      <c r="AC405" s="52">
        <v>41471.7112037037</v>
      </c>
      <c r="AD405" s="62">
        <v>9999999999</v>
      </c>
      <c r="AE405" s="62" t="s">
        <v>280</v>
      </c>
      <c r="AF405" s="52">
        <v>41471.7112037037</v>
      </c>
      <c r="AG405" s="62">
        <v>1</v>
      </c>
    </row>
    <row r="406" spans="2:33" x14ac:dyDescent="0.15">
      <c r="B406" s="48">
        <v>904</v>
      </c>
      <c r="C406" s="49">
        <v>41390</v>
      </c>
      <c r="D406" s="50">
        <v>80</v>
      </c>
      <c r="E406" s="50">
        <v>33172</v>
      </c>
      <c r="F406" s="50">
        <v>80</v>
      </c>
      <c r="G406" s="50">
        <v>33172</v>
      </c>
      <c r="H406" s="50" t="s">
        <v>180</v>
      </c>
      <c r="I406" s="50">
        <v>896</v>
      </c>
      <c r="J406" s="50" t="s">
        <v>185</v>
      </c>
      <c r="K406" s="50">
        <v>10</v>
      </c>
      <c r="L406" s="50">
        <v>16.670000000000002</v>
      </c>
      <c r="M406" s="48">
        <v>0</v>
      </c>
      <c r="N406" s="51"/>
      <c r="O406" s="48">
        <v>480</v>
      </c>
      <c r="P406" s="49">
        <v>41384</v>
      </c>
      <c r="Q406" s="49">
        <v>41425</v>
      </c>
      <c r="R406" s="48">
        <v>1</v>
      </c>
      <c r="S406" s="48">
        <v>42</v>
      </c>
      <c r="T406" s="49"/>
      <c r="U406" s="48"/>
      <c r="V406" s="48"/>
      <c r="W406" s="48"/>
      <c r="X406" s="50"/>
      <c r="Y406" s="50"/>
      <c r="Z406" s="48">
        <v>0</v>
      </c>
      <c r="AA406" s="48">
        <v>9999999999</v>
      </c>
      <c r="AB406" s="48" t="s">
        <v>280</v>
      </c>
      <c r="AC406" s="52">
        <v>41471.7112037037</v>
      </c>
      <c r="AD406" s="48">
        <v>9999999999</v>
      </c>
      <c r="AE406" s="48" t="s">
        <v>280</v>
      </c>
      <c r="AF406" s="52">
        <v>41471.7112037037</v>
      </c>
      <c r="AG406" s="48">
        <v>1</v>
      </c>
    </row>
    <row r="407" spans="2:33" x14ac:dyDescent="0.15">
      <c r="B407" s="53">
        <v>904</v>
      </c>
      <c r="C407" s="54">
        <v>41397</v>
      </c>
      <c r="D407" s="55">
        <v>80</v>
      </c>
      <c r="E407" s="55">
        <v>33172</v>
      </c>
      <c r="F407" s="55">
        <v>160</v>
      </c>
      <c r="G407" s="55">
        <v>66346</v>
      </c>
      <c r="H407" s="55" t="s">
        <v>180</v>
      </c>
      <c r="I407" s="55">
        <v>896</v>
      </c>
      <c r="J407" s="55" t="s">
        <v>185</v>
      </c>
      <c r="K407" s="55">
        <v>10</v>
      </c>
      <c r="L407" s="55">
        <v>33.33</v>
      </c>
      <c r="M407" s="53">
        <v>0</v>
      </c>
      <c r="N407" s="56"/>
      <c r="O407" s="53">
        <v>480</v>
      </c>
      <c r="P407" s="54">
        <v>41384</v>
      </c>
      <c r="Q407" s="54">
        <v>41425</v>
      </c>
      <c r="R407" s="53">
        <v>1</v>
      </c>
      <c r="S407" s="53">
        <v>42</v>
      </c>
      <c r="T407" s="54"/>
      <c r="U407" s="53"/>
      <c r="V407" s="53"/>
      <c r="W407" s="53"/>
      <c r="X407" s="50"/>
      <c r="Y407" s="50"/>
      <c r="Z407" s="53">
        <v>0</v>
      </c>
      <c r="AA407" s="53">
        <v>9999999999</v>
      </c>
      <c r="AB407" s="53" t="s">
        <v>280</v>
      </c>
      <c r="AC407" s="52">
        <v>41471.7112037037</v>
      </c>
      <c r="AD407" s="53">
        <v>9999999999</v>
      </c>
      <c r="AE407" s="53" t="s">
        <v>280</v>
      </c>
      <c r="AF407" s="52">
        <v>41471.7112037037</v>
      </c>
      <c r="AG407" s="53">
        <v>1</v>
      </c>
    </row>
    <row r="408" spans="2:33" x14ac:dyDescent="0.15">
      <c r="B408" s="53">
        <v>904</v>
      </c>
      <c r="C408" s="54">
        <v>41404</v>
      </c>
      <c r="D408" s="55">
        <v>80</v>
      </c>
      <c r="E408" s="55">
        <v>33172</v>
      </c>
      <c r="F408" s="55">
        <v>240</v>
      </c>
      <c r="G408" s="55">
        <v>99520</v>
      </c>
      <c r="H408" s="55" t="s">
        <v>180</v>
      </c>
      <c r="I408" s="55">
        <v>896</v>
      </c>
      <c r="J408" s="55" t="s">
        <v>185</v>
      </c>
      <c r="K408" s="55">
        <v>10</v>
      </c>
      <c r="L408" s="55">
        <v>50</v>
      </c>
      <c r="M408" s="53">
        <v>0</v>
      </c>
      <c r="N408" s="56"/>
      <c r="O408" s="53">
        <v>480</v>
      </c>
      <c r="P408" s="54">
        <v>41384</v>
      </c>
      <c r="Q408" s="54">
        <v>41425</v>
      </c>
      <c r="R408" s="53">
        <v>1</v>
      </c>
      <c r="S408" s="53">
        <v>42</v>
      </c>
      <c r="T408" s="54"/>
      <c r="U408" s="53"/>
      <c r="V408" s="53"/>
      <c r="W408" s="53"/>
      <c r="X408" s="50"/>
      <c r="Y408" s="50"/>
      <c r="Z408" s="53">
        <v>0</v>
      </c>
      <c r="AA408" s="53">
        <v>9999999999</v>
      </c>
      <c r="AB408" s="53" t="s">
        <v>280</v>
      </c>
      <c r="AC408" s="52">
        <v>41471.7112037037</v>
      </c>
      <c r="AD408" s="53">
        <v>9999999999</v>
      </c>
      <c r="AE408" s="53" t="s">
        <v>280</v>
      </c>
      <c r="AF408" s="52">
        <v>41471.7112037037</v>
      </c>
      <c r="AG408" s="53">
        <v>1</v>
      </c>
    </row>
    <row r="409" spans="2:33" x14ac:dyDescent="0.15">
      <c r="B409" s="53">
        <v>904</v>
      </c>
      <c r="C409" s="54">
        <v>41411</v>
      </c>
      <c r="D409" s="55">
        <v>80</v>
      </c>
      <c r="E409" s="55">
        <v>33172</v>
      </c>
      <c r="F409" s="55">
        <v>320</v>
      </c>
      <c r="G409" s="55">
        <v>132692</v>
      </c>
      <c r="H409" s="55" t="s">
        <v>180</v>
      </c>
      <c r="I409" s="55">
        <v>896</v>
      </c>
      <c r="J409" s="55" t="s">
        <v>185</v>
      </c>
      <c r="K409" s="55">
        <v>10</v>
      </c>
      <c r="L409" s="55">
        <v>66.67</v>
      </c>
      <c r="M409" s="53">
        <v>0</v>
      </c>
      <c r="N409" s="56"/>
      <c r="O409" s="53">
        <v>480</v>
      </c>
      <c r="P409" s="54">
        <v>41384</v>
      </c>
      <c r="Q409" s="54">
        <v>41425</v>
      </c>
      <c r="R409" s="53">
        <v>1</v>
      </c>
      <c r="S409" s="53">
        <v>42</v>
      </c>
      <c r="T409" s="54"/>
      <c r="U409" s="53"/>
      <c r="V409" s="53"/>
      <c r="W409" s="53"/>
      <c r="X409" s="50"/>
      <c r="Y409" s="50"/>
      <c r="Z409" s="53">
        <v>0</v>
      </c>
      <c r="AA409" s="53">
        <v>9999999999</v>
      </c>
      <c r="AB409" s="53" t="s">
        <v>280</v>
      </c>
      <c r="AC409" s="52">
        <v>41471.7112037037</v>
      </c>
      <c r="AD409" s="53">
        <v>9999999999</v>
      </c>
      <c r="AE409" s="53" t="s">
        <v>280</v>
      </c>
      <c r="AF409" s="52">
        <v>41471.7112037037</v>
      </c>
      <c r="AG409" s="53">
        <v>1</v>
      </c>
    </row>
    <row r="410" spans="2:33" x14ac:dyDescent="0.15">
      <c r="B410" s="53">
        <v>904</v>
      </c>
      <c r="C410" s="54">
        <v>41418</v>
      </c>
      <c r="D410" s="55">
        <v>80</v>
      </c>
      <c r="E410" s="55">
        <v>33172</v>
      </c>
      <c r="F410" s="55">
        <v>400</v>
      </c>
      <c r="G410" s="55">
        <v>165866</v>
      </c>
      <c r="H410" s="55" t="s">
        <v>180</v>
      </c>
      <c r="I410" s="55">
        <v>896</v>
      </c>
      <c r="J410" s="55" t="s">
        <v>185</v>
      </c>
      <c r="K410" s="55">
        <v>10</v>
      </c>
      <c r="L410" s="55">
        <v>83.33</v>
      </c>
      <c r="M410" s="53">
        <v>0</v>
      </c>
      <c r="N410" s="56"/>
      <c r="O410" s="53">
        <v>480</v>
      </c>
      <c r="P410" s="54">
        <v>41384</v>
      </c>
      <c r="Q410" s="54">
        <v>41425</v>
      </c>
      <c r="R410" s="53">
        <v>1</v>
      </c>
      <c r="S410" s="53">
        <v>42</v>
      </c>
      <c r="T410" s="54"/>
      <c r="U410" s="53"/>
      <c r="V410" s="53"/>
      <c r="W410" s="53"/>
      <c r="X410" s="50"/>
      <c r="Y410" s="50"/>
      <c r="Z410" s="53">
        <v>0</v>
      </c>
      <c r="AA410" s="53">
        <v>9999999999</v>
      </c>
      <c r="AB410" s="53" t="s">
        <v>280</v>
      </c>
      <c r="AC410" s="52">
        <v>41471.7112037037</v>
      </c>
      <c r="AD410" s="53">
        <v>9999999999</v>
      </c>
      <c r="AE410" s="53" t="s">
        <v>280</v>
      </c>
      <c r="AF410" s="52">
        <v>41471.7112037037</v>
      </c>
      <c r="AG410" s="53">
        <v>1</v>
      </c>
    </row>
    <row r="411" spans="2:33" x14ac:dyDescent="0.15">
      <c r="B411" s="62">
        <v>904</v>
      </c>
      <c r="C411" s="63">
        <v>41425</v>
      </c>
      <c r="D411" s="64">
        <v>80</v>
      </c>
      <c r="E411" s="64">
        <v>33172</v>
      </c>
      <c r="F411" s="64">
        <v>480</v>
      </c>
      <c r="G411" s="64">
        <v>199040</v>
      </c>
      <c r="H411" s="64" t="s">
        <v>180</v>
      </c>
      <c r="I411" s="64">
        <v>896</v>
      </c>
      <c r="J411" s="64" t="s">
        <v>185</v>
      </c>
      <c r="K411" s="64">
        <v>10</v>
      </c>
      <c r="L411" s="64">
        <v>100</v>
      </c>
      <c r="M411" s="62">
        <v>0</v>
      </c>
      <c r="N411" s="65"/>
      <c r="O411" s="62">
        <v>480</v>
      </c>
      <c r="P411" s="63">
        <v>41384</v>
      </c>
      <c r="Q411" s="63">
        <v>41425</v>
      </c>
      <c r="R411" s="62">
        <v>1</v>
      </c>
      <c r="S411" s="62">
        <v>42</v>
      </c>
      <c r="T411" s="63"/>
      <c r="U411" s="63"/>
      <c r="V411" s="62"/>
      <c r="W411" s="62"/>
      <c r="X411" s="50"/>
      <c r="Y411" s="50"/>
      <c r="Z411" s="62">
        <v>0</v>
      </c>
      <c r="AA411" s="62">
        <v>9999999999</v>
      </c>
      <c r="AB411" s="62" t="s">
        <v>280</v>
      </c>
      <c r="AC411" s="66">
        <v>41471.7112037037</v>
      </c>
      <c r="AD411" s="62">
        <v>9999999999</v>
      </c>
      <c r="AE411" s="62" t="s">
        <v>280</v>
      </c>
      <c r="AF411" s="66">
        <v>41471.7112037037</v>
      </c>
      <c r="AG411" s="62">
        <v>1</v>
      </c>
    </row>
    <row r="412" spans="2:33" x14ac:dyDescent="0.15">
      <c r="B412" s="67">
        <v>905</v>
      </c>
      <c r="C412" s="68">
        <v>41390</v>
      </c>
      <c r="D412" s="69">
        <v>70.239999999999995</v>
      </c>
      <c r="E412" s="69">
        <v>35216</v>
      </c>
      <c r="F412" s="69">
        <v>70.239999999999995</v>
      </c>
      <c r="G412" s="69">
        <v>35216</v>
      </c>
      <c r="H412" s="69" t="s">
        <v>180</v>
      </c>
      <c r="I412" s="69">
        <v>896</v>
      </c>
      <c r="J412" s="69" t="s">
        <v>185</v>
      </c>
      <c r="K412" s="69">
        <v>10</v>
      </c>
      <c r="L412" s="69">
        <v>14.63</v>
      </c>
      <c r="M412" s="67">
        <v>0</v>
      </c>
      <c r="N412" s="70"/>
      <c r="O412" s="67">
        <v>480</v>
      </c>
      <c r="P412" s="68">
        <v>41385</v>
      </c>
      <c r="Q412" s="68">
        <v>41425</v>
      </c>
      <c r="R412" s="67">
        <v>1</v>
      </c>
      <c r="S412" s="67">
        <v>41</v>
      </c>
      <c r="T412" s="68"/>
      <c r="U412" s="67"/>
      <c r="V412" s="67"/>
      <c r="W412" s="67"/>
      <c r="X412" s="50"/>
      <c r="Y412" s="50"/>
      <c r="Z412" s="67">
        <v>0</v>
      </c>
      <c r="AA412" s="67">
        <v>9999999999</v>
      </c>
      <c r="AB412" s="67" t="s">
        <v>280</v>
      </c>
      <c r="AC412" s="71">
        <v>41471.7112037037</v>
      </c>
      <c r="AD412" s="67">
        <v>9999999999</v>
      </c>
      <c r="AE412" s="67" t="s">
        <v>280</v>
      </c>
      <c r="AF412" s="71">
        <v>41471.7112037037</v>
      </c>
      <c r="AG412" s="67">
        <v>1</v>
      </c>
    </row>
    <row r="413" spans="2:33" x14ac:dyDescent="0.15">
      <c r="B413" s="53">
        <v>905</v>
      </c>
      <c r="C413" s="54">
        <v>41397</v>
      </c>
      <c r="D413" s="55">
        <v>81.95</v>
      </c>
      <c r="E413" s="55">
        <v>41087</v>
      </c>
      <c r="F413" s="55">
        <v>152.19999999999999</v>
      </c>
      <c r="G413" s="55">
        <v>76305</v>
      </c>
      <c r="H413" s="55" t="s">
        <v>180</v>
      </c>
      <c r="I413" s="55">
        <v>896</v>
      </c>
      <c r="J413" s="55" t="s">
        <v>185</v>
      </c>
      <c r="K413" s="55">
        <v>10</v>
      </c>
      <c r="L413" s="55">
        <v>31.71</v>
      </c>
      <c r="M413" s="53">
        <v>0</v>
      </c>
      <c r="N413" s="56"/>
      <c r="O413" s="53">
        <v>480</v>
      </c>
      <c r="P413" s="54">
        <v>41385</v>
      </c>
      <c r="Q413" s="54">
        <v>41425</v>
      </c>
      <c r="R413" s="53">
        <v>1</v>
      </c>
      <c r="S413" s="53">
        <v>41</v>
      </c>
      <c r="T413" s="54"/>
      <c r="U413" s="53"/>
      <c r="V413" s="53"/>
      <c r="W413" s="53"/>
      <c r="X413" s="50"/>
      <c r="Y413" s="50"/>
      <c r="Z413" s="53">
        <v>0</v>
      </c>
      <c r="AA413" s="53">
        <v>9999999999</v>
      </c>
      <c r="AB413" s="53" t="s">
        <v>280</v>
      </c>
      <c r="AC413" s="52">
        <v>41471.7112037037</v>
      </c>
      <c r="AD413" s="53">
        <v>9999999999</v>
      </c>
      <c r="AE413" s="53" t="s">
        <v>280</v>
      </c>
      <c r="AF413" s="52">
        <v>41471.7112037037</v>
      </c>
      <c r="AG413" s="53">
        <v>1</v>
      </c>
    </row>
    <row r="414" spans="2:33" x14ac:dyDescent="0.15">
      <c r="B414" s="53">
        <v>905</v>
      </c>
      <c r="C414" s="54">
        <v>41404</v>
      </c>
      <c r="D414" s="55">
        <v>81.95</v>
      </c>
      <c r="E414" s="55">
        <v>41087</v>
      </c>
      <c r="F414" s="55">
        <v>234.15</v>
      </c>
      <c r="G414" s="55">
        <v>117387</v>
      </c>
      <c r="H414" s="55" t="s">
        <v>180</v>
      </c>
      <c r="I414" s="55">
        <v>896</v>
      </c>
      <c r="J414" s="55" t="s">
        <v>185</v>
      </c>
      <c r="K414" s="55">
        <v>10</v>
      </c>
      <c r="L414" s="55">
        <v>48.78</v>
      </c>
      <c r="M414" s="53">
        <v>0</v>
      </c>
      <c r="N414" s="56"/>
      <c r="O414" s="53">
        <v>480</v>
      </c>
      <c r="P414" s="54">
        <v>41385</v>
      </c>
      <c r="Q414" s="54">
        <v>41425</v>
      </c>
      <c r="R414" s="53">
        <v>1</v>
      </c>
      <c r="S414" s="53">
        <v>41</v>
      </c>
      <c r="T414" s="54"/>
      <c r="U414" s="53"/>
      <c r="V414" s="53"/>
      <c r="W414" s="53"/>
      <c r="X414" s="50"/>
      <c r="Y414" s="50"/>
      <c r="Z414" s="53">
        <v>0</v>
      </c>
      <c r="AA414" s="53">
        <v>9999999999</v>
      </c>
      <c r="AB414" s="53" t="s">
        <v>280</v>
      </c>
      <c r="AC414" s="52">
        <v>41471.7112037037</v>
      </c>
      <c r="AD414" s="53">
        <v>9999999999</v>
      </c>
      <c r="AE414" s="53" t="s">
        <v>280</v>
      </c>
      <c r="AF414" s="52">
        <v>41471.7112037037</v>
      </c>
      <c r="AG414" s="53">
        <v>1</v>
      </c>
    </row>
    <row r="415" spans="2:33" x14ac:dyDescent="0.15">
      <c r="B415" s="53">
        <v>905</v>
      </c>
      <c r="C415" s="54">
        <v>41411</v>
      </c>
      <c r="D415" s="55">
        <v>81.95</v>
      </c>
      <c r="E415" s="55">
        <v>41087</v>
      </c>
      <c r="F415" s="55">
        <v>316.10000000000002</v>
      </c>
      <c r="G415" s="55">
        <v>158474</v>
      </c>
      <c r="H415" s="55" t="s">
        <v>180</v>
      </c>
      <c r="I415" s="55">
        <v>896</v>
      </c>
      <c r="J415" s="55" t="s">
        <v>185</v>
      </c>
      <c r="K415" s="55">
        <v>10</v>
      </c>
      <c r="L415" s="55">
        <v>65.849999999999994</v>
      </c>
      <c r="M415" s="53">
        <v>0</v>
      </c>
      <c r="N415" s="56"/>
      <c r="O415" s="53">
        <v>480</v>
      </c>
      <c r="P415" s="54">
        <v>41385</v>
      </c>
      <c r="Q415" s="54">
        <v>41425</v>
      </c>
      <c r="R415" s="53">
        <v>1</v>
      </c>
      <c r="S415" s="53">
        <v>41</v>
      </c>
      <c r="T415" s="54"/>
      <c r="U415" s="53"/>
      <c r="V415" s="53"/>
      <c r="W415" s="53"/>
      <c r="X415" s="50"/>
      <c r="Y415" s="50"/>
      <c r="Z415" s="53">
        <v>0</v>
      </c>
      <c r="AA415" s="53">
        <v>9999999999</v>
      </c>
      <c r="AB415" s="53" t="s">
        <v>280</v>
      </c>
      <c r="AC415" s="52">
        <v>41471.7112037037</v>
      </c>
      <c r="AD415" s="53">
        <v>9999999999</v>
      </c>
      <c r="AE415" s="53" t="s">
        <v>280</v>
      </c>
      <c r="AF415" s="52">
        <v>41471.7112037037</v>
      </c>
      <c r="AG415" s="53">
        <v>1</v>
      </c>
    </row>
    <row r="416" spans="2:33" x14ac:dyDescent="0.15">
      <c r="B416" s="53">
        <v>905</v>
      </c>
      <c r="C416" s="54">
        <v>41418</v>
      </c>
      <c r="D416" s="55">
        <v>81.95</v>
      </c>
      <c r="E416" s="55">
        <v>41087</v>
      </c>
      <c r="F416" s="55">
        <v>398.05</v>
      </c>
      <c r="G416" s="55">
        <v>199558</v>
      </c>
      <c r="H416" s="55" t="s">
        <v>180</v>
      </c>
      <c r="I416" s="55">
        <v>896</v>
      </c>
      <c r="J416" s="55" t="s">
        <v>185</v>
      </c>
      <c r="K416" s="55">
        <v>10</v>
      </c>
      <c r="L416" s="55">
        <v>82.93</v>
      </c>
      <c r="M416" s="53">
        <v>0</v>
      </c>
      <c r="N416" s="56"/>
      <c r="O416" s="53">
        <v>480</v>
      </c>
      <c r="P416" s="54">
        <v>41385</v>
      </c>
      <c r="Q416" s="54">
        <v>41425</v>
      </c>
      <c r="R416" s="53">
        <v>1</v>
      </c>
      <c r="S416" s="53">
        <v>41</v>
      </c>
      <c r="T416" s="54"/>
      <c r="U416" s="53"/>
      <c r="V416" s="53"/>
      <c r="W416" s="53"/>
      <c r="X416" s="50"/>
      <c r="Y416" s="50"/>
      <c r="Z416" s="53">
        <v>0</v>
      </c>
      <c r="AA416" s="53">
        <v>9999999999</v>
      </c>
      <c r="AB416" s="53" t="s">
        <v>280</v>
      </c>
      <c r="AC416" s="52">
        <v>41471.7112037037</v>
      </c>
      <c r="AD416" s="53">
        <v>9999999999</v>
      </c>
      <c r="AE416" s="53" t="s">
        <v>280</v>
      </c>
      <c r="AF416" s="52">
        <v>41471.7112037037</v>
      </c>
      <c r="AG416" s="53">
        <v>1</v>
      </c>
    </row>
    <row r="417" spans="2:33" x14ac:dyDescent="0.15">
      <c r="B417" s="57">
        <v>905</v>
      </c>
      <c r="C417" s="58">
        <v>41425</v>
      </c>
      <c r="D417" s="59">
        <v>81.95</v>
      </c>
      <c r="E417" s="59">
        <v>41087</v>
      </c>
      <c r="F417" s="59">
        <v>480</v>
      </c>
      <c r="G417" s="59">
        <v>240640</v>
      </c>
      <c r="H417" s="59" t="s">
        <v>180</v>
      </c>
      <c r="I417" s="59">
        <v>896</v>
      </c>
      <c r="J417" s="59" t="s">
        <v>185</v>
      </c>
      <c r="K417" s="59">
        <v>10</v>
      </c>
      <c r="L417" s="59">
        <v>100</v>
      </c>
      <c r="M417" s="57">
        <v>0</v>
      </c>
      <c r="N417" s="60"/>
      <c r="O417" s="57">
        <v>480</v>
      </c>
      <c r="P417" s="58">
        <v>41385</v>
      </c>
      <c r="Q417" s="58">
        <v>41425</v>
      </c>
      <c r="R417" s="57">
        <v>1</v>
      </c>
      <c r="S417" s="57">
        <v>41</v>
      </c>
      <c r="T417" s="58"/>
      <c r="U417" s="58"/>
      <c r="V417" s="57"/>
      <c r="W417" s="57"/>
      <c r="X417" s="50"/>
      <c r="Y417" s="50"/>
      <c r="Z417" s="57">
        <v>0</v>
      </c>
      <c r="AA417" s="57">
        <v>9999999999</v>
      </c>
      <c r="AB417" s="57" t="s">
        <v>280</v>
      </c>
      <c r="AC417" s="61">
        <v>41471.7112037037</v>
      </c>
      <c r="AD417" s="57">
        <v>9999999999</v>
      </c>
      <c r="AE417" s="57" t="s">
        <v>280</v>
      </c>
      <c r="AF417" s="61">
        <v>41471.7112037037</v>
      </c>
      <c r="AG417" s="57">
        <v>1</v>
      </c>
    </row>
    <row r="418" spans="2:33" x14ac:dyDescent="0.15">
      <c r="B418" s="48">
        <v>906</v>
      </c>
      <c r="C418" s="49">
        <v>41397</v>
      </c>
      <c r="D418" s="50">
        <v>45.71</v>
      </c>
      <c r="E418" s="50">
        <v>19622</v>
      </c>
      <c r="F418" s="50">
        <v>45.71</v>
      </c>
      <c r="G418" s="50">
        <v>19622</v>
      </c>
      <c r="H418" s="50" t="s">
        <v>180</v>
      </c>
      <c r="I418" s="50">
        <v>896</v>
      </c>
      <c r="J418" s="50" t="s">
        <v>185</v>
      </c>
      <c r="K418" s="50">
        <v>10</v>
      </c>
      <c r="L418" s="50">
        <v>9.52</v>
      </c>
      <c r="M418" s="48">
        <v>0</v>
      </c>
      <c r="N418" s="51"/>
      <c r="O418" s="48">
        <v>480</v>
      </c>
      <c r="P418" s="49">
        <v>41395</v>
      </c>
      <c r="Q418" s="49">
        <v>41425</v>
      </c>
      <c r="R418" s="48">
        <v>0</v>
      </c>
      <c r="S418" s="48">
        <v>21</v>
      </c>
      <c r="T418" s="49"/>
      <c r="U418" s="48"/>
      <c r="V418" s="48"/>
      <c r="W418" s="48"/>
      <c r="X418" s="50"/>
      <c r="Y418" s="50"/>
      <c r="Z418" s="48">
        <v>0</v>
      </c>
      <c r="AA418" s="48">
        <v>9999999999</v>
      </c>
      <c r="AB418" s="48" t="s">
        <v>280</v>
      </c>
      <c r="AC418" s="52">
        <v>41471.7112037037</v>
      </c>
      <c r="AD418" s="48">
        <v>9999999999</v>
      </c>
      <c r="AE418" s="48" t="s">
        <v>280</v>
      </c>
      <c r="AF418" s="52">
        <v>41471.7112037037</v>
      </c>
      <c r="AG418" s="48">
        <v>1</v>
      </c>
    </row>
    <row r="419" spans="2:33" x14ac:dyDescent="0.15">
      <c r="B419" s="53">
        <v>906</v>
      </c>
      <c r="C419" s="54">
        <v>41404</v>
      </c>
      <c r="D419" s="55">
        <v>91.43</v>
      </c>
      <c r="E419" s="55">
        <v>39251</v>
      </c>
      <c r="F419" s="55">
        <v>137.13999999999999</v>
      </c>
      <c r="G419" s="55">
        <v>58877</v>
      </c>
      <c r="H419" s="55" t="s">
        <v>180</v>
      </c>
      <c r="I419" s="55">
        <v>896</v>
      </c>
      <c r="J419" s="55" t="s">
        <v>185</v>
      </c>
      <c r="K419" s="55">
        <v>10</v>
      </c>
      <c r="L419" s="55">
        <v>28.57</v>
      </c>
      <c r="M419" s="53">
        <v>0</v>
      </c>
      <c r="N419" s="56"/>
      <c r="O419" s="53">
        <v>480</v>
      </c>
      <c r="P419" s="54">
        <v>41395</v>
      </c>
      <c r="Q419" s="54">
        <v>41425</v>
      </c>
      <c r="R419" s="53">
        <v>0</v>
      </c>
      <c r="S419" s="53">
        <v>21</v>
      </c>
      <c r="T419" s="54"/>
      <c r="U419" s="53"/>
      <c r="V419" s="53"/>
      <c r="W419" s="53"/>
      <c r="X419" s="50"/>
      <c r="Y419" s="50"/>
      <c r="Z419" s="53">
        <v>0</v>
      </c>
      <c r="AA419" s="53">
        <v>9999999999</v>
      </c>
      <c r="AB419" s="53" t="s">
        <v>280</v>
      </c>
      <c r="AC419" s="52">
        <v>41471.7112037037</v>
      </c>
      <c r="AD419" s="53">
        <v>9999999999</v>
      </c>
      <c r="AE419" s="53" t="s">
        <v>280</v>
      </c>
      <c r="AF419" s="52">
        <v>41471.7112037037</v>
      </c>
      <c r="AG419" s="53">
        <v>1</v>
      </c>
    </row>
    <row r="420" spans="2:33" x14ac:dyDescent="0.15">
      <c r="B420" s="53">
        <v>906</v>
      </c>
      <c r="C420" s="54">
        <v>41411</v>
      </c>
      <c r="D420" s="55">
        <v>114.29</v>
      </c>
      <c r="E420" s="55">
        <v>49066</v>
      </c>
      <c r="F420" s="55">
        <v>251.43</v>
      </c>
      <c r="G420" s="55">
        <v>107947</v>
      </c>
      <c r="H420" s="55" t="s">
        <v>180</v>
      </c>
      <c r="I420" s="55">
        <v>896</v>
      </c>
      <c r="J420" s="55" t="s">
        <v>185</v>
      </c>
      <c r="K420" s="55">
        <v>10</v>
      </c>
      <c r="L420" s="55">
        <v>52.38</v>
      </c>
      <c r="M420" s="53">
        <v>0</v>
      </c>
      <c r="N420" s="56"/>
      <c r="O420" s="53">
        <v>480</v>
      </c>
      <c r="P420" s="54">
        <v>41395</v>
      </c>
      <c r="Q420" s="54">
        <v>41425</v>
      </c>
      <c r="R420" s="53">
        <v>0</v>
      </c>
      <c r="S420" s="53">
        <v>21</v>
      </c>
      <c r="T420" s="54"/>
      <c r="U420" s="53"/>
      <c r="V420" s="53"/>
      <c r="W420" s="53"/>
      <c r="X420" s="50"/>
      <c r="Y420" s="50"/>
      <c r="Z420" s="53">
        <v>0</v>
      </c>
      <c r="AA420" s="53">
        <v>9999999999</v>
      </c>
      <c r="AB420" s="53" t="s">
        <v>280</v>
      </c>
      <c r="AC420" s="52">
        <v>41471.7112037037</v>
      </c>
      <c r="AD420" s="53">
        <v>9999999999</v>
      </c>
      <c r="AE420" s="53" t="s">
        <v>280</v>
      </c>
      <c r="AF420" s="52">
        <v>41471.7112037037</v>
      </c>
      <c r="AG420" s="53">
        <v>1</v>
      </c>
    </row>
    <row r="421" spans="2:33" x14ac:dyDescent="0.15">
      <c r="B421" s="53">
        <v>906</v>
      </c>
      <c r="C421" s="54">
        <v>41418</v>
      </c>
      <c r="D421" s="55">
        <v>114.29</v>
      </c>
      <c r="E421" s="55">
        <v>49066</v>
      </c>
      <c r="F421" s="55">
        <v>365.71</v>
      </c>
      <c r="G421" s="55">
        <v>157010</v>
      </c>
      <c r="H421" s="55" t="s">
        <v>180</v>
      </c>
      <c r="I421" s="55">
        <v>896</v>
      </c>
      <c r="J421" s="55" t="s">
        <v>185</v>
      </c>
      <c r="K421" s="55">
        <v>10</v>
      </c>
      <c r="L421" s="55">
        <v>76.19</v>
      </c>
      <c r="M421" s="53">
        <v>0</v>
      </c>
      <c r="N421" s="56"/>
      <c r="O421" s="53">
        <v>480</v>
      </c>
      <c r="P421" s="54">
        <v>41395</v>
      </c>
      <c r="Q421" s="54">
        <v>41425</v>
      </c>
      <c r="R421" s="53">
        <v>0</v>
      </c>
      <c r="S421" s="53">
        <v>21</v>
      </c>
      <c r="T421" s="54"/>
      <c r="U421" s="53"/>
      <c r="V421" s="53"/>
      <c r="W421" s="53"/>
      <c r="X421" s="50"/>
      <c r="Y421" s="50"/>
      <c r="Z421" s="53">
        <v>0</v>
      </c>
      <c r="AA421" s="53">
        <v>9999999999</v>
      </c>
      <c r="AB421" s="53" t="s">
        <v>280</v>
      </c>
      <c r="AC421" s="52">
        <v>41471.7112037037</v>
      </c>
      <c r="AD421" s="53">
        <v>9999999999</v>
      </c>
      <c r="AE421" s="53" t="s">
        <v>280</v>
      </c>
      <c r="AF421" s="52">
        <v>41471.7112037037</v>
      </c>
      <c r="AG421" s="53">
        <v>1</v>
      </c>
    </row>
    <row r="422" spans="2:33" x14ac:dyDescent="0.15">
      <c r="B422" s="62">
        <v>906</v>
      </c>
      <c r="C422" s="63">
        <v>41425</v>
      </c>
      <c r="D422" s="64">
        <v>114.29</v>
      </c>
      <c r="E422" s="64">
        <v>49066</v>
      </c>
      <c r="F422" s="64">
        <v>480</v>
      </c>
      <c r="G422" s="64">
        <v>206080</v>
      </c>
      <c r="H422" s="64" t="s">
        <v>180</v>
      </c>
      <c r="I422" s="64">
        <v>896</v>
      </c>
      <c r="J422" s="64" t="s">
        <v>185</v>
      </c>
      <c r="K422" s="64">
        <v>10</v>
      </c>
      <c r="L422" s="64">
        <v>100</v>
      </c>
      <c r="M422" s="62">
        <v>0</v>
      </c>
      <c r="N422" s="65"/>
      <c r="O422" s="62">
        <v>480</v>
      </c>
      <c r="P422" s="63">
        <v>41395</v>
      </c>
      <c r="Q422" s="63">
        <v>41425</v>
      </c>
      <c r="R422" s="62">
        <v>0</v>
      </c>
      <c r="S422" s="62">
        <v>21</v>
      </c>
      <c r="T422" s="63"/>
      <c r="U422" s="63"/>
      <c r="V422" s="62"/>
      <c r="W422" s="62"/>
      <c r="X422" s="50"/>
      <c r="Y422" s="50"/>
      <c r="Z422" s="62">
        <v>0</v>
      </c>
      <c r="AA422" s="62">
        <v>9999999999</v>
      </c>
      <c r="AB422" s="62" t="s">
        <v>280</v>
      </c>
      <c r="AC422" s="72">
        <v>41471.7112037037</v>
      </c>
      <c r="AD422" s="62">
        <v>9999999999</v>
      </c>
      <c r="AE422" s="62" t="s">
        <v>280</v>
      </c>
      <c r="AF422" s="72">
        <v>41471.7112037037</v>
      </c>
      <c r="AG422" s="62">
        <v>1</v>
      </c>
    </row>
    <row r="423" spans="2:33" x14ac:dyDescent="0.15">
      <c r="B423" s="67">
        <v>907</v>
      </c>
      <c r="C423" s="68">
        <v>41397</v>
      </c>
      <c r="D423" s="69">
        <v>46.45</v>
      </c>
      <c r="E423" s="69">
        <v>17525</v>
      </c>
      <c r="F423" s="69">
        <v>46.45</v>
      </c>
      <c r="G423" s="69">
        <v>17525</v>
      </c>
      <c r="H423" s="69" t="s">
        <v>180</v>
      </c>
      <c r="I423" s="69">
        <v>896</v>
      </c>
      <c r="J423" s="69" t="s">
        <v>185</v>
      </c>
      <c r="K423" s="69">
        <v>10</v>
      </c>
      <c r="L423" s="69">
        <v>9.68</v>
      </c>
      <c r="M423" s="67">
        <v>0</v>
      </c>
      <c r="N423" s="70"/>
      <c r="O423" s="67">
        <v>480</v>
      </c>
      <c r="P423" s="68">
        <v>41395</v>
      </c>
      <c r="Q423" s="68">
        <v>41425</v>
      </c>
      <c r="R423" s="67">
        <v>1</v>
      </c>
      <c r="S423" s="67">
        <v>31</v>
      </c>
      <c r="T423" s="68"/>
      <c r="U423" s="67"/>
      <c r="V423" s="67"/>
      <c r="W423" s="67"/>
      <c r="X423" s="50"/>
      <c r="Y423" s="50"/>
      <c r="Z423" s="67">
        <v>0</v>
      </c>
      <c r="AA423" s="67">
        <v>9999999999</v>
      </c>
      <c r="AB423" s="67" t="s">
        <v>280</v>
      </c>
      <c r="AC423" s="71">
        <v>41471.7112037037</v>
      </c>
      <c r="AD423" s="67">
        <v>9999999999</v>
      </c>
      <c r="AE423" s="67" t="s">
        <v>280</v>
      </c>
      <c r="AF423" s="71">
        <v>41471.7112037037</v>
      </c>
      <c r="AG423" s="67">
        <v>1</v>
      </c>
    </row>
    <row r="424" spans="2:33" x14ac:dyDescent="0.15">
      <c r="B424" s="53">
        <v>907</v>
      </c>
      <c r="C424" s="54">
        <v>41404</v>
      </c>
      <c r="D424" s="55">
        <v>108.39</v>
      </c>
      <c r="E424" s="55">
        <v>40898</v>
      </c>
      <c r="F424" s="55">
        <v>154.84</v>
      </c>
      <c r="G424" s="55">
        <v>58424</v>
      </c>
      <c r="H424" s="55" t="s">
        <v>180</v>
      </c>
      <c r="I424" s="55">
        <v>896</v>
      </c>
      <c r="J424" s="55" t="s">
        <v>185</v>
      </c>
      <c r="K424" s="55">
        <v>10</v>
      </c>
      <c r="L424" s="55">
        <v>32.26</v>
      </c>
      <c r="M424" s="53">
        <v>0</v>
      </c>
      <c r="N424" s="56"/>
      <c r="O424" s="53">
        <v>480</v>
      </c>
      <c r="P424" s="54">
        <v>41395</v>
      </c>
      <c r="Q424" s="54">
        <v>41425</v>
      </c>
      <c r="R424" s="53">
        <v>1</v>
      </c>
      <c r="S424" s="53">
        <v>31</v>
      </c>
      <c r="T424" s="54"/>
      <c r="U424" s="53"/>
      <c r="V424" s="53"/>
      <c r="W424" s="53"/>
      <c r="X424" s="50"/>
      <c r="Y424" s="50"/>
      <c r="Z424" s="53">
        <v>0</v>
      </c>
      <c r="AA424" s="53">
        <v>9999999999</v>
      </c>
      <c r="AB424" s="53" t="s">
        <v>280</v>
      </c>
      <c r="AC424" s="52">
        <v>41471.7112037037</v>
      </c>
      <c r="AD424" s="53">
        <v>9999999999</v>
      </c>
      <c r="AE424" s="53" t="s">
        <v>280</v>
      </c>
      <c r="AF424" s="52">
        <v>41471.7112037037</v>
      </c>
      <c r="AG424" s="53">
        <v>1</v>
      </c>
    </row>
    <row r="425" spans="2:33" x14ac:dyDescent="0.15">
      <c r="B425" s="53">
        <v>907</v>
      </c>
      <c r="C425" s="54">
        <v>41411</v>
      </c>
      <c r="D425" s="55">
        <v>108.39</v>
      </c>
      <c r="E425" s="55">
        <v>40898</v>
      </c>
      <c r="F425" s="55">
        <v>263.23</v>
      </c>
      <c r="G425" s="55">
        <v>99324</v>
      </c>
      <c r="H425" s="55" t="s">
        <v>180</v>
      </c>
      <c r="I425" s="55">
        <v>896</v>
      </c>
      <c r="J425" s="55" t="s">
        <v>185</v>
      </c>
      <c r="K425" s="55">
        <v>10</v>
      </c>
      <c r="L425" s="55">
        <v>54.84</v>
      </c>
      <c r="M425" s="53">
        <v>0</v>
      </c>
      <c r="N425" s="56"/>
      <c r="O425" s="53">
        <v>480</v>
      </c>
      <c r="P425" s="54">
        <v>41395</v>
      </c>
      <c r="Q425" s="54">
        <v>41425</v>
      </c>
      <c r="R425" s="53">
        <v>1</v>
      </c>
      <c r="S425" s="53">
        <v>31</v>
      </c>
      <c r="T425" s="54"/>
      <c r="U425" s="53"/>
      <c r="V425" s="53"/>
      <c r="W425" s="53"/>
      <c r="X425" s="50"/>
      <c r="Y425" s="50"/>
      <c r="Z425" s="53">
        <v>0</v>
      </c>
      <c r="AA425" s="53">
        <v>9999999999</v>
      </c>
      <c r="AB425" s="53" t="s">
        <v>280</v>
      </c>
      <c r="AC425" s="52">
        <v>41471.7112037037</v>
      </c>
      <c r="AD425" s="53">
        <v>9999999999</v>
      </c>
      <c r="AE425" s="53" t="s">
        <v>280</v>
      </c>
      <c r="AF425" s="52">
        <v>41471.7112037037</v>
      </c>
      <c r="AG425" s="53">
        <v>1</v>
      </c>
    </row>
    <row r="426" spans="2:33" x14ac:dyDescent="0.15">
      <c r="B426" s="53">
        <v>907</v>
      </c>
      <c r="C426" s="54">
        <v>41418</v>
      </c>
      <c r="D426" s="55">
        <v>108.39</v>
      </c>
      <c r="E426" s="55">
        <v>40898</v>
      </c>
      <c r="F426" s="55">
        <v>371.61</v>
      </c>
      <c r="G426" s="55">
        <v>140222</v>
      </c>
      <c r="H426" s="55" t="s">
        <v>180</v>
      </c>
      <c r="I426" s="55">
        <v>896</v>
      </c>
      <c r="J426" s="55" t="s">
        <v>185</v>
      </c>
      <c r="K426" s="55">
        <v>10</v>
      </c>
      <c r="L426" s="55">
        <v>77.42</v>
      </c>
      <c r="M426" s="53">
        <v>0</v>
      </c>
      <c r="N426" s="56"/>
      <c r="O426" s="53">
        <v>480</v>
      </c>
      <c r="P426" s="54">
        <v>41395</v>
      </c>
      <c r="Q426" s="54">
        <v>41425</v>
      </c>
      <c r="R426" s="53">
        <v>1</v>
      </c>
      <c r="S426" s="53">
        <v>31</v>
      </c>
      <c r="T426" s="54"/>
      <c r="U426" s="53"/>
      <c r="V426" s="53"/>
      <c r="W426" s="53"/>
      <c r="X426" s="50"/>
      <c r="Y426" s="50"/>
      <c r="Z426" s="53">
        <v>0</v>
      </c>
      <c r="AA426" s="53">
        <v>9999999999</v>
      </c>
      <c r="AB426" s="53" t="s">
        <v>280</v>
      </c>
      <c r="AC426" s="52">
        <v>41471.7112037037</v>
      </c>
      <c r="AD426" s="53">
        <v>9999999999</v>
      </c>
      <c r="AE426" s="53" t="s">
        <v>280</v>
      </c>
      <c r="AF426" s="52">
        <v>41471.7112037037</v>
      </c>
      <c r="AG426" s="53">
        <v>1</v>
      </c>
    </row>
    <row r="427" spans="2:33" x14ac:dyDescent="0.15">
      <c r="B427" s="57">
        <v>907</v>
      </c>
      <c r="C427" s="58">
        <v>41425</v>
      </c>
      <c r="D427" s="59">
        <v>108.39</v>
      </c>
      <c r="E427" s="59">
        <v>40898</v>
      </c>
      <c r="F427" s="59">
        <v>480</v>
      </c>
      <c r="G427" s="59">
        <v>181120</v>
      </c>
      <c r="H427" s="59" t="s">
        <v>180</v>
      </c>
      <c r="I427" s="59">
        <v>896</v>
      </c>
      <c r="J427" s="59" t="s">
        <v>185</v>
      </c>
      <c r="K427" s="59">
        <v>10</v>
      </c>
      <c r="L427" s="59">
        <v>100</v>
      </c>
      <c r="M427" s="57">
        <v>0</v>
      </c>
      <c r="N427" s="60"/>
      <c r="O427" s="57">
        <v>480</v>
      </c>
      <c r="P427" s="58">
        <v>41395</v>
      </c>
      <c r="Q427" s="58">
        <v>41425</v>
      </c>
      <c r="R427" s="57">
        <v>1</v>
      </c>
      <c r="S427" s="57">
        <v>31</v>
      </c>
      <c r="T427" s="58"/>
      <c r="U427" s="58"/>
      <c r="V427" s="57"/>
      <c r="W427" s="57"/>
      <c r="X427" s="50"/>
      <c r="Y427" s="50"/>
      <c r="Z427" s="57">
        <v>0</v>
      </c>
      <c r="AA427" s="57">
        <v>9999999999</v>
      </c>
      <c r="AB427" s="57" t="s">
        <v>280</v>
      </c>
      <c r="AC427" s="61">
        <v>41471.7112037037</v>
      </c>
      <c r="AD427" s="57">
        <v>9999999999</v>
      </c>
      <c r="AE427" s="57" t="s">
        <v>280</v>
      </c>
      <c r="AF427" s="61">
        <v>41471.7112037037</v>
      </c>
      <c r="AG427" s="57">
        <v>1</v>
      </c>
    </row>
    <row r="428" spans="2:33" x14ac:dyDescent="0.15">
      <c r="B428" s="48">
        <v>908</v>
      </c>
      <c r="C428" s="49">
        <v>41383</v>
      </c>
      <c r="D428" s="50">
        <v>0</v>
      </c>
      <c r="E428" s="50">
        <v>0</v>
      </c>
      <c r="F428" s="50">
        <v>480</v>
      </c>
      <c r="G428" s="50">
        <v>20000160</v>
      </c>
      <c r="H428" s="50" t="s">
        <v>180</v>
      </c>
      <c r="I428" s="50">
        <v>896</v>
      </c>
      <c r="J428" s="50" t="s">
        <v>185</v>
      </c>
      <c r="K428" s="50">
        <v>10</v>
      </c>
      <c r="L428" s="50">
        <v>100</v>
      </c>
      <c r="M428" s="48">
        <v>1</v>
      </c>
      <c r="N428" s="51" t="s">
        <v>66</v>
      </c>
      <c r="O428" s="48">
        <v>480</v>
      </c>
      <c r="P428" s="49">
        <v>41334</v>
      </c>
      <c r="Q428" s="49">
        <v>41364</v>
      </c>
      <c r="R428" s="48">
        <v>1</v>
      </c>
      <c r="S428" s="48">
        <v>31</v>
      </c>
      <c r="T428" s="73">
        <v>41334</v>
      </c>
      <c r="U428" s="73">
        <v>41364</v>
      </c>
      <c r="V428" s="74">
        <v>0.2</v>
      </c>
      <c r="W428" s="74">
        <v>0.8</v>
      </c>
      <c r="X428" s="50"/>
      <c r="Y428" s="50"/>
      <c r="Z428" s="48">
        <v>0</v>
      </c>
      <c r="AA428" s="48">
        <v>9999999999</v>
      </c>
      <c r="AB428" s="48" t="s">
        <v>280</v>
      </c>
      <c r="AC428" s="52">
        <v>41471.7112037037</v>
      </c>
      <c r="AD428" s="48">
        <v>9999999999</v>
      </c>
      <c r="AE428" s="48" t="s">
        <v>280</v>
      </c>
      <c r="AF428" s="52">
        <v>41471.7112037037</v>
      </c>
      <c r="AG428" s="48">
        <v>1</v>
      </c>
    </row>
    <row r="429" spans="2:33" x14ac:dyDescent="0.15">
      <c r="B429" s="53">
        <v>908</v>
      </c>
      <c r="C429" s="54">
        <v>41390</v>
      </c>
      <c r="D429" s="55">
        <v>0</v>
      </c>
      <c r="E429" s="55">
        <v>0</v>
      </c>
      <c r="F429" s="55">
        <v>480</v>
      </c>
      <c r="G429" s="55">
        <v>20000160</v>
      </c>
      <c r="H429" s="55" t="s">
        <v>180</v>
      </c>
      <c r="I429" s="55">
        <v>896</v>
      </c>
      <c r="J429" s="55" t="s">
        <v>185</v>
      </c>
      <c r="K429" s="55">
        <v>10</v>
      </c>
      <c r="L429" s="55">
        <v>100</v>
      </c>
      <c r="M429" s="53">
        <v>1</v>
      </c>
      <c r="N429" s="56" t="s">
        <v>66</v>
      </c>
      <c r="O429" s="53">
        <v>480</v>
      </c>
      <c r="P429" s="54">
        <v>41334</v>
      </c>
      <c r="Q429" s="54">
        <v>41364</v>
      </c>
      <c r="R429" s="53">
        <v>1</v>
      </c>
      <c r="S429" s="53">
        <v>31</v>
      </c>
      <c r="T429" s="75">
        <v>41334</v>
      </c>
      <c r="U429" s="75">
        <v>41364</v>
      </c>
      <c r="V429" s="55">
        <v>0.2</v>
      </c>
      <c r="W429" s="55">
        <v>0.8</v>
      </c>
      <c r="X429" s="50"/>
      <c r="Y429" s="50"/>
      <c r="Z429" s="53">
        <v>0</v>
      </c>
      <c r="AA429" s="53">
        <v>9999999999</v>
      </c>
      <c r="AB429" s="53" t="s">
        <v>280</v>
      </c>
      <c r="AC429" s="52">
        <v>41471.7112037037</v>
      </c>
      <c r="AD429" s="53">
        <v>9999999999</v>
      </c>
      <c r="AE429" s="53" t="s">
        <v>280</v>
      </c>
      <c r="AF429" s="52">
        <v>41471.7112037037</v>
      </c>
      <c r="AG429" s="53">
        <v>1</v>
      </c>
    </row>
    <row r="430" spans="2:33" x14ac:dyDescent="0.15">
      <c r="B430" s="53">
        <v>908</v>
      </c>
      <c r="C430" s="54">
        <v>41397</v>
      </c>
      <c r="D430" s="55">
        <v>0</v>
      </c>
      <c r="E430" s="55">
        <v>0</v>
      </c>
      <c r="F430" s="55">
        <v>480</v>
      </c>
      <c r="G430" s="55">
        <v>20000160</v>
      </c>
      <c r="H430" s="55" t="s">
        <v>180</v>
      </c>
      <c r="I430" s="55">
        <v>896</v>
      </c>
      <c r="J430" s="55" t="s">
        <v>185</v>
      </c>
      <c r="K430" s="55">
        <v>10</v>
      </c>
      <c r="L430" s="55">
        <v>100</v>
      </c>
      <c r="M430" s="53">
        <v>1</v>
      </c>
      <c r="N430" s="56" t="s">
        <v>66</v>
      </c>
      <c r="O430" s="53">
        <v>480</v>
      </c>
      <c r="P430" s="54">
        <v>41334</v>
      </c>
      <c r="Q430" s="54">
        <v>41364</v>
      </c>
      <c r="R430" s="53">
        <v>1</v>
      </c>
      <c r="S430" s="53">
        <v>31</v>
      </c>
      <c r="T430" s="75">
        <v>41334</v>
      </c>
      <c r="U430" s="75">
        <v>41364</v>
      </c>
      <c r="V430" s="55">
        <v>0.2</v>
      </c>
      <c r="W430" s="55">
        <v>0.8</v>
      </c>
      <c r="X430" s="50"/>
      <c r="Y430" s="50"/>
      <c r="Z430" s="53">
        <v>0</v>
      </c>
      <c r="AA430" s="53">
        <v>9999999999</v>
      </c>
      <c r="AB430" s="53" t="s">
        <v>280</v>
      </c>
      <c r="AC430" s="52">
        <v>41471.7112037037</v>
      </c>
      <c r="AD430" s="53">
        <v>9999999999</v>
      </c>
      <c r="AE430" s="53" t="s">
        <v>280</v>
      </c>
      <c r="AF430" s="52">
        <v>41471.7112037037</v>
      </c>
      <c r="AG430" s="53">
        <v>1</v>
      </c>
    </row>
    <row r="431" spans="2:33" x14ac:dyDescent="0.15">
      <c r="B431" s="53">
        <v>908</v>
      </c>
      <c r="C431" s="54">
        <v>41404</v>
      </c>
      <c r="D431" s="55">
        <v>0</v>
      </c>
      <c r="E431" s="55">
        <v>0</v>
      </c>
      <c r="F431" s="55">
        <v>480</v>
      </c>
      <c r="G431" s="55">
        <v>20000160</v>
      </c>
      <c r="H431" s="55" t="s">
        <v>180</v>
      </c>
      <c r="I431" s="55">
        <v>896</v>
      </c>
      <c r="J431" s="55" t="s">
        <v>185</v>
      </c>
      <c r="K431" s="55">
        <v>10</v>
      </c>
      <c r="L431" s="55">
        <v>100</v>
      </c>
      <c r="M431" s="53">
        <v>1</v>
      </c>
      <c r="N431" s="56" t="s">
        <v>66</v>
      </c>
      <c r="O431" s="53">
        <v>480</v>
      </c>
      <c r="P431" s="54">
        <v>41334</v>
      </c>
      <c r="Q431" s="54">
        <v>41364</v>
      </c>
      <c r="R431" s="53">
        <v>1</v>
      </c>
      <c r="S431" s="53">
        <v>31</v>
      </c>
      <c r="T431" s="75">
        <v>41334</v>
      </c>
      <c r="U431" s="75">
        <v>41364</v>
      </c>
      <c r="V431" s="55">
        <v>0.2</v>
      </c>
      <c r="W431" s="55">
        <v>0.8</v>
      </c>
      <c r="X431" s="50"/>
      <c r="Y431" s="50"/>
      <c r="Z431" s="53">
        <v>0</v>
      </c>
      <c r="AA431" s="53">
        <v>9999999999</v>
      </c>
      <c r="AB431" s="53" t="s">
        <v>280</v>
      </c>
      <c r="AC431" s="52">
        <v>41471.7112037037</v>
      </c>
      <c r="AD431" s="53">
        <v>9999999999</v>
      </c>
      <c r="AE431" s="53" t="s">
        <v>280</v>
      </c>
      <c r="AF431" s="52">
        <v>41471.7112037037</v>
      </c>
      <c r="AG431" s="53">
        <v>1</v>
      </c>
    </row>
    <row r="432" spans="2:33" x14ac:dyDescent="0.15">
      <c r="B432" s="53">
        <v>908</v>
      </c>
      <c r="C432" s="54">
        <v>41411</v>
      </c>
      <c r="D432" s="55">
        <v>0</v>
      </c>
      <c r="E432" s="55">
        <v>0</v>
      </c>
      <c r="F432" s="55">
        <v>480</v>
      </c>
      <c r="G432" s="55">
        <v>20000160</v>
      </c>
      <c r="H432" s="55" t="s">
        <v>180</v>
      </c>
      <c r="I432" s="55">
        <v>896</v>
      </c>
      <c r="J432" s="55" t="s">
        <v>185</v>
      </c>
      <c r="K432" s="55">
        <v>10</v>
      </c>
      <c r="L432" s="55">
        <v>100</v>
      </c>
      <c r="M432" s="53">
        <v>1</v>
      </c>
      <c r="N432" s="56" t="s">
        <v>66</v>
      </c>
      <c r="O432" s="53">
        <v>480</v>
      </c>
      <c r="P432" s="54">
        <v>41334</v>
      </c>
      <c r="Q432" s="54">
        <v>41364</v>
      </c>
      <c r="R432" s="53">
        <v>1</v>
      </c>
      <c r="S432" s="53">
        <v>31</v>
      </c>
      <c r="T432" s="75">
        <v>41334</v>
      </c>
      <c r="U432" s="75">
        <v>41364</v>
      </c>
      <c r="V432" s="55">
        <v>0.2</v>
      </c>
      <c r="W432" s="55">
        <v>0.8</v>
      </c>
      <c r="X432" s="50"/>
      <c r="Y432" s="50"/>
      <c r="Z432" s="53">
        <v>0</v>
      </c>
      <c r="AA432" s="53">
        <v>9999999999</v>
      </c>
      <c r="AB432" s="53" t="s">
        <v>280</v>
      </c>
      <c r="AC432" s="52">
        <v>41471.7112037037</v>
      </c>
      <c r="AD432" s="53">
        <v>9999999999</v>
      </c>
      <c r="AE432" s="53" t="s">
        <v>280</v>
      </c>
      <c r="AF432" s="52">
        <v>41471.7112037037</v>
      </c>
      <c r="AG432" s="53">
        <v>1</v>
      </c>
    </row>
    <row r="433" spans="2:33" x14ac:dyDescent="0.15">
      <c r="B433" s="53">
        <v>908</v>
      </c>
      <c r="C433" s="54">
        <v>41418</v>
      </c>
      <c r="D433" s="55">
        <v>0</v>
      </c>
      <c r="E433" s="55">
        <v>0</v>
      </c>
      <c r="F433" s="55">
        <v>480</v>
      </c>
      <c r="G433" s="55">
        <v>20000160</v>
      </c>
      <c r="H433" s="55" t="s">
        <v>180</v>
      </c>
      <c r="I433" s="55">
        <v>896</v>
      </c>
      <c r="J433" s="55" t="s">
        <v>185</v>
      </c>
      <c r="K433" s="55">
        <v>10</v>
      </c>
      <c r="L433" s="55">
        <v>100</v>
      </c>
      <c r="M433" s="53">
        <v>1</v>
      </c>
      <c r="N433" s="56" t="s">
        <v>66</v>
      </c>
      <c r="O433" s="53">
        <v>480</v>
      </c>
      <c r="P433" s="54">
        <v>41334</v>
      </c>
      <c r="Q433" s="54">
        <v>41364</v>
      </c>
      <c r="R433" s="53">
        <v>1</v>
      </c>
      <c r="S433" s="53">
        <v>31</v>
      </c>
      <c r="T433" s="75">
        <v>41334</v>
      </c>
      <c r="U433" s="75">
        <v>41364</v>
      </c>
      <c r="V433" s="55">
        <v>0.2</v>
      </c>
      <c r="W433" s="55">
        <v>0.8</v>
      </c>
      <c r="X433" s="50"/>
      <c r="Y433" s="50"/>
      <c r="Z433" s="53">
        <v>0</v>
      </c>
      <c r="AA433" s="53">
        <v>9999999999</v>
      </c>
      <c r="AB433" s="53" t="s">
        <v>280</v>
      </c>
      <c r="AC433" s="52">
        <v>41471.7112037037</v>
      </c>
      <c r="AD433" s="53">
        <v>9999999999</v>
      </c>
      <c r="AE433" s="53" t="s">
        <v>280</v>
      </c>
      <c r="AF433" s="52">
        <v>41471.7112037037</v>
      </c>
      <c r="AG433" s="53">
        <v>1</v>
      </c>
    </row>
    <row r="434" spans="2:33" x14ac:dyDescent="0.15">
      <c r="B434" s="62">
        <v>908</v>
      </c>
      <c r="C434" s="63">
        <v>41425</v>
      </c>
      <c r="D434" s="64">
        <v>0</v>
      </c>
      <c r="E434" s="64">
        <v>0</v>
      </c>
      <c r="F434" s="64">
        <v>480</v>
      </c>
      <c r="G434" s="64">
        <v>20000160</v>
      </c>
      <c r="H434" s="64" t="s">
        <v>180</v>
      </c>
      <c r="I434" s="64">
        <v>896</v>
      </c>
      <c r="J434" s="64" t="s">
        <v>185</v>
      </c>
      <c r="K434" s="64">
        <v>10</v>
      </c>
      <c r="L434" s="64">
        <v>100</v>
      </c>
      <c r="M434" s="62">
        <v>1</v>
      </c>
      <c r="N434" s="65" t="s">
        <v>66</v>
      </c>
      <c r="O434" s="62">
        <v>480</v>
      </c>
      <c r="P434" s="63">
        <v>41334</v>
      </c>
      <c r="Q434" s="63">
        <v>41364</v>
      </c>
      <c r="R434" s="62">
        <v>1</v>
      </c>
      <c r="S434" s="62">
        <v>31</v>
      </c>
      <c r="T434" s="76">
        <v>41334</v>
      </c>
      <c r="U434" s="76">
        <v>41364</v>
      </c>
      <c r="V434" s="64">
        <v>0.2</v>
      </c>
      <c r="W434" s="64">
        <v>0.8</v>
      </c>
      <c r="X434" s="50"/>
      <c r="Y434" s="50"/>
      <c r="Z434" s="62">
        <v>0</v>
      </c>
      <c r="AA434" s="62">
        <v>9999999999</v>
      </c>
      <c r="AB434" s="62" t="s">
        <v>280</v>
      </c>
      <c r="AC434" s="72">
        <v>41471.7112037037</v>
      </c>
      <c r="AD434" s="62">
        <v>9999999999</v>
      </c>
      <c r="AE434" s="62" t="s">
        <v>280</v>
      </c>
      <c r="AF434" s="72">
        <v>41471.7112037037</v>
      </c>
      <c r="AG434" s="62">
        <v>1</v>
      </c>
    </row>
    <row r="435" spans="2:33" x14ac:dyDescent="0.15">
      <c r="B435" s="67">
        <v>909</v>
      </c>
      <c r="C435" s="68">
        <v>41397</v>
      </c>
      <c r="D435" s="69">
        <v>45.71</v>
      </c>
      <c r="E435" s="69">
        <v>952276</v>
      </c>
      <c r="F435" s="69">
        <v>45.71</v>
      </c>
      <c r="G435" s="69">
        <v>952276</v>
      </c>
      <c r="H435" s="69" t="s">
        <v>180</v>
      </c>
      <c r="I435" s="69">
        <v>896</v>
      </c>
      <c r="J435" s="69" t="s">
        <v>185</v>
      </c>
      <c r="K435" s="69">
        <v>10</v>
      </c>
      <c r="L435" s="69">
        <v>9.52</v>
      </c>
      <c r="M435" s="67">
        <v>1</v>
      </c>
      <c r="N435" s="70" t="s">
        <v>67</v>
      </c>
      <c r="O435" s="67">
        <v>480</v>
      </c>
      <c r="P435" s="68">
        <v>41395</v>
      </c>
      <c r="Q435" s="68">
        <v>41425</v>
      </c>
      <c r="R435" s="67">
        <v>0</v>
      </c>
      <c r="S435" s="67">
        <v>21</v>
      </c>
      <c r="T435" s="77">
        <v>41395</v>
      </c>
      <c r="U435" s="69"/>
      <c r="V435" s="69"/>
      <c r="W435" s="69"/>
      <c r="X435" s="50"/>
      <c r="Y435" s="50"/>
      <c r="Z435" s="67">
        <v>0</v>
      </c>
      <c r="AA435" s="67">
        <v>9999999999</v>
      </c>
      <c r="AB435" s="67" t="s">
        <v>280</v>
      </c>
      <c r="AC435" s="71">
        <v>41471.7112037037</v>
      </c>
      <c r="AD435" s="67">
        <v>9999999999</v>
      </c>
      <c r="AE435" s="67" t="s">
        <v>280</v>
      </c>
      <c r="AF435" s="71">
        <v>41471.7112037037</v>
      </c>
      <c r="AG435" s="67">
        <v>1</v>
      </c>
    </row>
    <row r="436" spans="2:33" x14ac:dyDescent="0.15">
      <c r="B436" s="53">
        <v>909</v>
      </c>
      <c r="C436" s="54">
        <v>41404</v>
      </c>
      <c r="D436" s="55">
        <v>91.43</v>
      </c>
      <c r="E436" s="55">
        <v>1904761</v>
      </c>
      <c r="F436" s="55">
        <v>137.13999999999999</v>
      </c>
      <c r="G436" s="55">
        <v>2857038</v>
      </c>
      <c r="H436" s="55" t="s">
        <v>180</v>
      </c>
      <c r="I436" s="55">
        <v>896</v>
      </c>
      <c r="J436" s="55" t="s">
        <v>185</v>
      </c>
      <c r="K436" s="55">
        <v>10</v>
      </c>
      <c r="L436" s="55">
        <v>28.57</v>
      </c>
      <c r="M436" s="53">
        <v>1</v>
      </c>
      <c r="N436" s="56" t="s">
        <v>67</v>
      </c>
      <c r="O436" s="53">
        <v>480</v>
      </c>
      <c r="P436" s="54">
        <v>41395</v>
      </c>
      <c r="Q436" s="54">
        <v>41425</v>
      </c>
      <c r="R436" s="53">
        <v>0</v>
      </c>
      <c r="S436" s="53">
        <v>21</v>
      </c>
      <c r="T436" s="75">
        <v>41395</v>
      </c>
      <c r="U436" s="55"/>
      <c r="V436" s="55"/>
      <c r="W436" s="55"/>
      <c r="X436" s="50"/>
      <c r="Y436" s="50"/>
      <c r="Z436" s="53">
        <v>0</v>
      </c>
      <c r="AA436" s="53">
        <v>9999999999</v>
      </c>
      <c r="AB436" s="53" t="s">
        <v>280</v>
      </c>
      <c r="AC436" s="52">
        <v>41471.7112037037</v>
      </c>
      <c r="AD436" s="53">
        <v>9999999999</v>
      </c>
      <c r="AE436" s="53" t="s">
        <v>280</v>
      </c>
      <c r="AF436" s="52">
        <v>41471.7112037037</v>
      </c>
      <c r="AG436" s="53">
        <v>1</v>
      </c>
    </row>
    <row r="437" spans="2:33" x14ac:dyDescent="0.15">
      <c r="B437" s="53">
        <v>909</v>
      </c>
      <c r="C437" s="54">
        <v>41411</v>
      </c>
      <c r="D437" s="55">
        <v>114.29</v>
      </c>
      <c r="E437" s="55">
        <v>2381004</v>
      </c>
      <c r="F437" s="55">
        <v>251.43</v>
      </c>
      <c r="G437" s="55">
        <v>5238041</v>
      </c>
      <c r="H437" s="55" t="s">
        <v>180</v>
      </c>
      <c r="I437" s="55">
        <v>896</v>
      </c>
      <c r="J437" s="55" t="s">
        <v>185</v>
      </c>
      <c r="K437" s="55">
        <v>10</v>
      </c>
      <c r="L437" s="55">
        <v>52.38</v>
      </c>
      <c r="M437" s="53">
        <v>1</v>
      </c>
      <c r="N437" s="56" t="s">
        <v>67</v>
      </c>
      <c r="O437" s="53">
        <v>480</v>
      </c>
      <c r="P437" s="54">
        <v>41395</v>
      </c>
      <c r="Q437" s="54">
        <v>41425</v>
      </c>
      <c r="R437" s="53">
        <v>0</v>
      </c>
      <c r="S437" s="53">
        <v>21</v>
      </c>
      <c r="T437" s="75">
        <v>41395</v>
      </c>
      <c r="U437" s="55"/>
      <c r="V437" s="55"/>
      <c r="W437" s="55"/>
      <c r="X437" s="50"/>
      <c r="Y437" s="50"/>
      <c r="Z437" s="53">
        <v>0</v>
      </c>
      <c r="AA437" s="53">
        <v>9999999999</v>
      </c>
      <c r="AB437" s="53" t="s">
        <v>280</v>
      </c>
      <c r="AC437" s="52">
        <v>41471.7112037037</v>
      </c>
      <c r="AD437" s="53">
        <v>9999999999</v>
      </c>
      <c r="AE437" s="53" t="s">
        <v>280</v>
      </c>
      <c r="AF437" s="52">
        <v>41471.7112037037</v>
      </c>
      <c r="AG437" s="53">
        <v>1</v>
      </c>
    </row>
    <row r="438" spans="2:33" x14ac:dyDescent="0.15">
      <c r="B438" s="53">
        <v>909</v>
      </c>
      <c r="C438" s="54">
        <v>41418</v>
      </c>
      <c r="D438" s="55">
        <v>114.29</v>
      </c>
      <c r="E438" s="55">
        <v>2381004</v>
      </c>
      <c r="F438" s="55">
        <v>365.71</v>
      </c>
      <c r="G438" s="55">
        <v>7618836</v>
      </c>
      <c r="H438" s="55" t="s">
        <v>180</v>
      </c>
      <c r="I438" s="55">
        <v>896</v>
      </c>
      <c r="J438" s="55" t="s">
        <v>185</v>
      </c>
      <c r="K438" s="55">
        <v>10</v>
      </c>
      <c r="L438" s="55">
        <v>76.19</v>
      </c>
      <c r="M438" s="53">
        <v>1</v>
      </c>
      <c r="N438" s="56" t="s">
        <v>67</v>
      </c>
      <c r="O438" s="53">
        <v>480</v>
      </c>
      <c r="P438" s="54">
        <v>41395</v>
      </c>
      <c r="Q438" s="54">
        <v>41425</v>
      </c>
      <c r="R438" s="53">
        <v>0</v>
      </c>
      <c r="S438" s="53">
        <v>21</v>
      </c>
      <c r="T438" s="75">
        <v>41395</v>
      </c>
      <c r="U438" s="55"/>
      <c r="V438" s="55"/>
      <c r="W438" s="55"/>
      <c r="X438" s="50"/>
      <c r="Y438" s="50"/>
      <c r="Z438" s="53">
        <v>0</v>
      </c>
      <c r="AA438" s="53">
        <v>9999999999</v>
      </c>
      <c r="AB438" s="53" t="s">
        <v>280</v>
      </c>
      <c r="AC438" s="52">
        <v>41471.7112037037</v>
      </c>
      <c r="AD438" s="53">
        <v>9999999999</v>
      </c>
      <c r="AE438" s="53" t="s">
        <v>280</v>
      </c>
      <c r="AF438" s="52">
        <v>41471.7112037037</v>
      </c>
      <c r="AG438" s="53">
        <v>1</v>
      </c>
    </row>
    <row r="439" spans="2:33" x14ac:dyDescent="0.15">
      <c r="B439" s="57">
        <v>909</v>
      </c>
      <c r="C439" s="58">
        <v>41425</v>
      </c>
      <c r="D439" s="59">
        <v>114.29</v>
      </c>
      <c r="E439" s="59">
        <v>2381004</v>
      </c>
      <c r="F439" s="59">
        <v>480</v>
      </c>
      <c r="G439" s="59">
        <v>9999840</v>
      </c>
      <c r="H439" s="59" t="s">
        <v>180</v>
      </c>
      <c r="I439" s="59">
        <v>896</v>
      </c>
      <c r="J439" s="59" t="s">
        <v>185</v>
      </c>
      <c r="K439" s="59">
        <v>10</v>
      </c>
      <c r="L439" s="59">
        <v>100</v>
      </c>
      <c r="M439" s="57">
        <v>1</v>
      </c>
      <c r="N439" s="60" t="s">
        <v>67</v>
      </c>
      <c r="O439" s="57">
        <v>480</v>
      </c>
      <c r="P439" s="58">
        <v>41395</v>
      </c>
      <c r="Q439" s="58">
        <v>41425</v>
      </c>
      <c r="R439" s="57">
        <v>0</v>
      </c>
      <c r="S439" s="57">
        <v>21</v>
      </c>
      <c r="T439" s="78">
        <v>41395</v>
      </c>
      <c r="U439" s="78">
        <v>41425</v>
      </c>
      <c r="V439" s="59"/>
      <c r="W439" s="59"/>
      <c r="X439" s="50"/>
      <c r="Y439" s="50"/>
      <c r="Z439" s="57">
        <v>0</v>
      </c>
      <c r="AA439" s="57">
        <v>9999999999</v>
      </c>
      <c r="AB439" s="57" t="s">
        <v>280</v>
      </c>
      <c r="AC439" s="61">
        <v>41471.7112037037</v>
      </c>
      <c r="AD439" s="57">
        <v>9999999999</v>
      </c>
      <c r="AE439" s="57" t="s">
        <v>280</v>
      </c>
      <c r="AF439" s="61">
        <v>41471.7112037037</v>
      </c>
      <c r="AG439" s="57">
        <v>1</v>
      </c>
    </row>
    <row r="440" spans="2:33" x14ac:dyDescent="0.15">
      <c r="B440" s="48">
        <v>910</v>
      </c>
      <c r="C440" s="49">
        <v>41383</v>
      </c>
      <c r="D440" s="50">
        <v>38.71</v>
      </c>
      <c r="E440" s="50">
        <v>26013</v>
      </c>
      <c r="F440" s="50">
        <v>270.97000000000003</v>
      </c>
      <c r="G440" s="50">
        <v>182092</v>
      </c>
      <c r="H440" s="50" t="s">
        <v>180</v>
      </c>
      <c r="I440" s="50">
        <v>896</v>
      </c>
      <c r="J440" s="50" t="s">
        <v>185</v>
      </c>
      <c r="K440" s="50">
        <v>10</v>
      </c>
      <c r="L440" s="50">
        <v>56.45</v>
      </c>
      <c r="M440" s="48">
        <v>0</v>
      </c>
      <c r="N440" s="51"/>
      <c r="O440" s="48">
        <v>480</v>
      </c>
      <c r="P440" s="49">
        <v>41334</v>
      </c>
      <c r="Q440" s="49">
        <v>41425</v>
      </c>
      <c r="R440" s="48">
        <v>0</v>
      </c>
      <c r="S440" s="48">
        <v>62</v>
      </c>
      <c r="T440" s="49">
        <v>41334</v>
      </c>
      <c r="U440" s="48"/>
      <c r="V440" s="48">
        <v>0.5645</v>
      </c>
      <c r="W440" s="48">
        <v>0.4355</v>
      </c>
      <c r="X440" s="50"/>
      <c r="Y440" s="50"/>
      <c r="Z440" s="48">
        <v>0</v>
      </c>
      <c r="AA440" s="48">
        <v>9999999999</v>
      </c>
      <c r="AB440" s="48" t="s">
        <v>280</v>
      </c>
      <c r="AC440" s="52">
        <v>41471.7112037037</v>
      </c>
      <c r="AD440" s="48">
        <v>9999999999</v>
      </c>
      <c r="AE440" s="48" t="s">
        <v>280</v>
      </c>
      <c r="AF440" s="52">
        <v>41471.7112037037</v>
      </c>
      <c r="AG440" s="48">
        <v>1</v>
      </c>
    </row>
    <row r="441" spans="2:33" x14ac:dyDescent="0.15">
      <c r="B441" s="53">
        <v>910</v>
      </c>
      <c r="C441" s="54">
        <v>41390</v>
      </c>
      <c r="D441" s="55">
        <v>38.71</v>
      </c>
      <c r="E441" s="55">
        <v>26013</v>
      </c>
      <c r="F441" s="55">
        <v>309.68</v>
      </c>
      <c r="G441" s="55">
        <v>208106</v>
      </c>
      <c r="H441" s="55" t="s">
        <v>180</v>
      </c>
      <c r="I441" s="55">
        <v>896</v>
      </c>
      <c r="J441" s="55" t="s">
        <v>185</v>
      </c>
      <c r="K441" s="55">
        <v>10</v>
      </c>
      <c r="L441" s="55">
        <v>64.52</v>
      </c>
      <c r="M441" s="53">
        <v>0</v>
      </c>
      <c r="N441" s="56"/>
      <c r="O441" s="53">
        <v>480</v>
      </c>
      <c r="P441" s="54">
        <v>41334</v>
      </c>
      <c r="Q441" s="54">
        <v>41425</v>
      </c>
      <c r="R441" s="53">
        <v>0</v>
      </c>
      <c r="S441" s="53">
        <v>62</v>
      </c>
      <c r="T441" s="54">
        <v>41334</v>
      </c>
      <c r="U441" s="53"/>
      <c r="V441" s="53">
        <v>0.5645</v>
      </c>
      <c r="W441" s="53">
        <v>0.4355</v>
      </c>
      <c r="X441" s="50"/>
      <c r="Y441" s="50"/>
      <c r="Z441" s="53">
        <v>0</v>
      </c>
      <c r="AA441" s="53">
        <v>9999999999</v>
      </c>
      <c r="AB441" s="53" t="s">
        <v>280</v>
      </c>
      <c r="AC441" s="52">
        <v>41471.7112037037</v>
      </c>
      <c r="AD441" s="53">
        <v>9999999999</v>
      </c>
      <c r="AE441" s="53" t="s">
        <v>280</v>
      </c>
      <c r="AF441" s="52">
        <v>41471.7112037037</v>
      </c>
      <c r="AG441" s="53">
        <v>1</v>
      </c>
    </row>
    <row r="442" spans="2:33" x14ac:dyDescent="0.15">
      <c r="B442" s="53">
        <v>910</v>
      </c>
      <c r="C442" s="54">
        <v>41397</v>
      </c>
      <c r="D442" s="55">
        <v>23.23</v>
      </c>
      <c r="E442" s="55">
        <v>15611</v>
      </c>
      <c r="F442" s="55">
        <v>332.9</v>
      </c>
      <c r="G442" s="55">
        <v>223709</v>
      </c>
      <c r="H442" s="55" t="s">
        <v>180</v>
      </c>
      <c r="I442" s="55">
        <v>896</v>
      </c>
      <c r="J442" s="55" t="s">
        <v>185</v>
      </c>
      <c r="K442" s="55">
        <v>10</v>
      </c>
      <c r="L442" s="55">
        <v>69.349999999999994</v>
      </c>
      <c r="M442" s="53">
        <v>0</v>
      </c>
      <c r="N442" s="56"/>
      <c r="O442" s="53">
        <v>480</v>
      </c>
      <c r="P442" s="54">
        <v>41334</v>
      </c>
      <c r="Q442" s="54">
        <v>41425</v>
      </c>
      <c r="R442" s="53">
        <v>0</v>
      </c>
      <c r="S442" s="53">
        <v>62</v>
      </c>
      <c r="T442" s="54">
        <v>41334</v>
      </c>
      <c r="U442" s="53"/>
      <c r="V442" s="53">
        <v>0.5645</v>
      </c>
      <c r="W442" s="53">
        <v>0.4355</v>
      </c>
      <c r="X442" s="50"/>
      <c r="Y442" s="50"/>
      <c r="Z442" s="53">
        <v>0</v>
      </c>
      <c r="AA442" s="53">
        <v>9999999999</v>
      </c>
      <c r="AB442" s="53" t="s">
        <v>280</v>
      </c>
      <c r="AC442" s="52">
        <v>41471.7112037037</v>
      </c>
      <c r="AD442" s="53">
        <v>9999999999</v>
      </c>
      <c r="AE442" s="53" t="s">
        <v>280</v>
      </c>
      <c r="AF442" s="52">
        <v>41471.7112037037</v>
      </c>
      <c r="AG442" s="53">
        <v>1</v>
      </c>
    </row>
    <row r="443" spans="2:33" x14ac:dyDescent="0.15">
      <c r="B443" s="53">
        <v>910</v>
      </c>
      <c r="C443" s="54">
        <v>41404</v>
      </c>
      <c r="D443" s="55">
        <v>30.97</v>
      </c>
      <c r="E443" s="55">
        <v>20812</v>
      </c>
      <c r="F443" s="55">
        <v>363.87</v>
      </c>
      <c r="G443" s="55">
        <v>244521</v>
      </c>
      <c r="H443" s="55" t="s">
        <v>180</v>
      </c>
      <c r="I443" s="55">
        <v>896</v>
      </c>
      <c r="J443" s="55" t="s">
        <v>185</v>
      </c>
      <c r="K443" s="55">
        <v>10</v>
      </c>
      <c r="L443" s="55">
        <v>75.81</v>
      </c>
      <c r="M443" s="53">
        <v>0</v>
      </c>
      <c r="N443" s="56"/>
      <c r="O443" s="53">
        <v>480</v>
      </c>
      <c r="P443" s="54">
        <v>41334</v>
      </c>
      <c r="Q443" s="54">
        <v>41425</v>
      </c>
      <c r="R443" s="53">
        <v>0</v>
      </c>
      <c r="S443" s="53">
        <v>62</v>
      </c>
      <c r="T443" s="54">
        <v>41334</v>
      </c>
      <c r="U443" s="53"/>
      <c r="V443" s="53">
        <v>0.5645</v>
      </c>
      <c r="W443" s="53">
        <v>0.4355</v>
      </c>
      <c r="X443" s="50"/>
      <c r="Y443" s="50"/>
      <c r="Z443" s="53">
        <v>0</v>
      </c>
      <c r="AA443" s="53">
        <v>9999999999</v>
      </c>
      <c r="AB443" s="53" t="s">
        <v>280</v>
      </c>
      <c r="AC443" s="52">
        <v>41471.7112037037</v>
      </c>
      <c r="AD443" s="53">
        <v>9999999999</v>
      </c>
      <c r="AE443" s="53" t="s">
        <v>280</v>
      </c>
      <c r="AF443" s="52">
        <v>41471.7112037037</v>
      </c>
      <c r="AG443" s="53">
        <v>1</v>
      </c>
    </row>
    <row r="444" spans="2:33" x14ac:dyDescent="0.15">
      <c r="B444" s="53">
        <v>910</v>
      </c>
      <c r="C444" s="54">
        <v>41411</v>
      </c>
      <c r="D444" s="55">
        <v>38.71</v>
      </c>
      <c r="E444" s="55">
        <v>26013</v>
      </c>
      <c r="F444" s="55">
        <v>402.58</v>
      </c>
      <c r="G444" s="55">
        <v>270534</v>
      </c>
      <c r="H444" s="55" t="s">
        <v>180</v>
      </c>
      <c r="I444" s="55">
        <v>896</v>
      </c>
      <c r="J444" s="55" t="s">
        <v>185</v>
      </c>
      <c r="K444" s="55">
        <v>10</v>
      </c>
      <c r="L444" s="55">
        <v>83.87</v>
      </c>
      <c r="M444" s="53">
        <v>0</v>
      </c>
      <c r="N444" s="56"/>
      <c r="O444" s="53">
        <v>480</v>
      </c>
      <c r="P444" s="54">
        <v>41334</v>
      </c>
      <c r="Q444" s="54">
        <v>41425</v>
      </c>
      <c r="R444" s="53">
        <v>0</v>
      </c>
      <c r="S444" s="53">
        <v>62</v>
      </c>
      <c r="T444" s="54">
        <v>41334</v>
      </c>
      <c r="U444" s="53"/>
      <c r="V444" s="53">
        <v>0.5645</v>
      </c>
      <c r="W444" s="53">
        <v>0.4355</v>
      </c>
      <c r="X444" s="50"/>
      <c r="Y444" s="50"/>
      <c r="Z444" s="53">
        <v>0</v>
      </c>
      <c r="AA444" s="53">
        <v>9999999999</v>
      </c>
      <c r="AB444" s="53" t="s">
        <v>280</v>
      </c>
      <c r="AC444" s="52">
        <v>41471.7112037037</v>
      </c>
      <c r="AD444" s="53">
        <v>9999999999</v>
      </c>
      <c r="AE444" s="53" t="s">
        <v>280</v>
      </c>
      <c r="AF444" s="52">
        <v>41471.7112037037</v>
      </c>
      <c r="AG444" s="53">
        <v>1</v>
      </c>
    </row>
    <row r="445" spans="2:33" x14ac:dyDescent="0.15">
      <c r="B445" s="53">
        <v>910</v>
      </c>
      <c r="C445" s="54">
        <v>41418</v>
      </c>
      <c r="D445" s="55">
        <v>38.71</v>
      </c>
      <c r="E445" s="55">
        <v>26013</v>
      </c>
      <c r="F445" s="55">
        <v>441.29</v>
      </c>
      <c r="G445" s="55">
        <v>296546</v>
      </c>
      <c r="H445" s="55" t="s">
        <v>180</v>
      </c>
      <c r="I445" s="55">
        <v>896</v>
      </c>
      <c r="J445" s="55" t="s">
        <v>185</v>
      </c>
      <c r="K445" s="55">
        <v>10</v>
      </c>
      <c r="L445" s="55">
        <v>91.94</v>
      </c>
      <c r="M445" s="53">
        <v>0</v>
      </c>
      <c r="N445" s="56"/>
      <c r="O445" s="53">
        <v>480</v>
      </c>
      <c r="P445" s="54">
        <v>41334</v>
      </c>
      <c r="Q445" s="54">
        <v>41425</v>
      </c>
      <c r="R445" s="53">
        <v>0</v>
      </c>
      <c r="S445" s="53">
        <v>62</v>
      </c>
      <c r="T445" s="54">
        <v>41334</v>
      </c>
      <c r="U445" s="53"/>
      <c r="V445" s="53">
        <v>0.5645</v>
      </c>
      <c r="W445" s="53">
        <v>0.4355</v>
      </c>
      <c r="X445" s="50"/>
      <c r="Y445" s="50"/>
      <c r="Z445" s="53">
        <v>0</v>
      </c>
      <c r="AA445" s="53">
        <v>9999999999</v>
      </c>
      <c r="AB445" s="53" t="s">
        <v>280</v>
      </c>
      <c r="AC445" s="52">
        <v>41471.7112037037</v>
      </c>
      <c r="AD445" s="53">
        <v>9999999999</v>
      </c>
      <c r="AE445" s="53" t="s">
        <v>280</v>
      </c>
      <c r="AF445" s="52">
        <v>41471.7112037037</v>
      </c>
      <c r="AG445" s="53">
        <v>1</v>
      </c>
    </row>
    <row r="446" spans="2:33" x14ac:dyDescent="0.15">
      <c r="B446" s="62">
        <v>910</v>
      </c>
      <c r="C446" s="63">
        <v>41425</v>
      </c>
      <c r="D446" s="64">
        <v>38.71</v>
      </c>
      <c r="E446" s="64">
        <v>26013</v>
      </c>
      <c r="F446" s="64">
        <v>480</v>
      </c>
      <c r="G446" s="64">
        <v>322560</v>
      </c>
      <c r="H446" s="64" t="s">
        <v>180</v>
      </c>
      <c r="I446" s="64">
        <v>896</v>
      </c>
      <c r="J446" s="64" t="s">
        <v>185</v>
      </c>
      <c r="K446" s="64">
        <v>10</v>
      </c>
      <c r="L446" s="64">
        <v>100</v>
      </c>
      <c r="M446" s="62">
        <v>0</v>
      </c>
      <c r="N446" s="65"/>
      <c r="O446" s="62">
        <v>480</v>
      </c>
      <c r="P446" s="63">
        <v>41334</v>
      </c>
      <c r="Q446" s="63">
        <v>41425</v>
      </c>
      <c r="R446" s="62">
        <v>0</v>
      </c>
      <c r="S446" s="62">
        <v>62</v>
      </c>
      <c r="T446" s="63">
        <v>41334</v>
      </c>
      <c r="U446" s="63"/>
      <c r="V446" s="62">
        <v>0.5645</v>
      </c>
      <c r="W446" s="62">
        <v>0.4355</v>
      </c>
      <c r="X446" s="50"/>
      <c r="Y446" s="50"/>
      <c r="Z446" s="62">
        <v>0</v>
      </c>
      <c r="AA446" s="62">
        <v>9999999999</v>
      </c>
      <c r="AB446" s="62" t="s">
        <v>280</v>
      </c>
      <c r="AC446" s="72">
        <v>41471.7112037037</v>
      </c>
      <c r="AD446" s="62">
        <v>9999999999</v>
      </c>
      <c r="AE446" s="62" t="s">
        <v>280</v>
      </c>
      <c r="AF446" s="72">
        <v>41471.7112037037</v>
      </c>
      <c r="AG446" s="62">
        <v>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GYM-115</vt:lpstr>
    </vt:vector>
  </TitlesOfParts>
  <Company>CTC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　英洋</dc:creator>
  <cp:lastModifiedBy>多田　雅美</cp:lastModifiedBy>
  <dcterms:created xsi:type="dcterms:W3CDTF">2013-06-28T01:12:20Z</dcterms:created>
  <dcterms:modified xsi:type="dcterms:W3CDTF">2014-01-08T08:17:44Z</dcterms:modified>
</cp:coreProperties>
</file>