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nd\Google Drive\Science\Projects\GFP_global\GFP_dnds\"/>
    </mc:Choice>
  </mc:AlternateContent>
  <xr:revisionPtr revIDLastSave="0" documentId="13_ncr:1_{619C104F-0295-4EEF-BAAD-B4A9CC0F30AA}" xr6:coauthVersionLast="46" xr6:coauthVersionMax="46" xr10:uidLastSave="{00000000-0000-0000-0000-000000000000}"/>
  <bookViews>
    <workbookView xWindow="6465" yWindow="2850" windowWidth="16200" windowHeight="13020" xr2:uid="{50249BE0-51D7-4FE4-A627-A05349F09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</calcChain>
</file>

<file path=xl/sharedStrings.xml><?xml version="1.0" encoding="utf-8"?>
<sst xmlns="http://schemas.openxmlformats.org/spreadsheetml/2006/main" count="141" uniqueCount="141">
  <si>
    <t>127..128</t>
  </si>
  <si>
    <t>107..9</t>
  </si>
  <si>
    <t>128..129</t>
  </si>
  <si>
    <t>100..101</t>
  </si>
  <si>
    <t>112..55</t>
  </si>
  <si>
    <t>131..19</t>
  </si>
  <si>
    <t>92..93</t>
  </si>
  <si>
    <t>69..1</t>
  </si>
  <si>
    <t>95..26</t>
  </si>
  <si>
    <t>129..64</t>
  </si>
  <si>
    <t>102..103</t>
  </si>
  <si>
    <t>71..131</t>
  </si>
  <si>
    <t>72..130</t>
  </si>
  <si>
    <t>79..98</t>
  </si>
  <si>
    <t>105..108</t>
  </si>
  <si>
    <t>78..79</t>
  </si>
  <si>
    <t>73..21</t>
  </si>
  <si>
    <t>73..74</t>
  </si>
  <si>
    <t>85..6</t>
  </si>
  <si>
    <t>84..43</t>
  </si>
  <si>
    <t>78..99</t>
  </si>
  <si>
    <t>108..109</t>
  </si>
  <si>
    <t>104..110</t>
  </si>
  <si>
    <t>127..65</t>
  </si>
  <si>
    <t>83..84</t>
  </si>
  <si>
    <t>113..114</t>
  </si>
  <si>
    <t>118..33</t>
  </si>
  <si>
    <t>125..127</t>
  </si>
  <si>
    <t>117..42</t>
  </si>
  <si>
    <t>70..71</t>
  </si>
  <si>
    <t>130..58</t>
  </si>
  <si>
    <t>101..102</t>
  </si>
  <si>
    <t>79..80</t>
  </si>
  <si>
    <t>89..90</t>
  </si>
  <si>
    <t>72..73</t>
  </si>
  <si>
    <t>74..75</t>
  </si>
  <si>
    <t>78..119</t>
  </si>
  <si>
    <t>108..30</t>
  </si>
  <si>
    <t>119..122</t>
  </si>
  <si>
    <t>99..5</t>
  </si>
  <si>
    <t>102..113</t>
  </si>
  <si>
    <t>74..124</t>
  </si>
  <si>
    <t>80..89</t>
  </si>
  <si>
    <t>113..116</t>
  </si>
  <si>
    <t>103..13</t>
  </si>
  <si>
    <t>86..7</t>
  </si>
  <si>
    <t>111..54</t>
  </si>
  <si>
    <t>85..86</t>
  </si>
  <si>
    <t>107..12</t>
  </si>
  <si>
    <t>111..112</t>
  </si>
  <si>
    <t>114..115</t>
  </si>
  <si>
    <t>82..83</t>
  </si>
  <si>
    <t>132..66</t>
  </si>
  <si>
    <t>109..15</t>
  </si>
  <si>
    <t>131..132</t>
  </si>
  <si>
    <t>83..2</t>
  </si>
  <si>
    <t>96..50</t>
  </si>
  <si>
    <t>98..11</t>
  </si>
  <si>
    <t>98..49</t>
  </si>
  <si>
    <t>125..126</t>
  </si>
  <si>
    <t>100..48</t>
  </si>
  <si>
    <t>75..76</t>
  </si>
  <si>
    <t>121..23</t>
  </si>
  <si>
    <t>90..91</t>
  </si>
  <si>
    <t>81..82</t>
  </si>
  <si>
    <t>122..25</t>
  </si>
  <si>
    <t>91..14</t>
  </si>
  <si>
    <t>126..61</t>
  </si>
  <si>
    <t>118..32</t>
  </si>
  <si>
    <t>90..96</t>
  </si>
  <si>
    <t>114..29</t>
  </si>
  <si>
    <t>70..57</t>
  </si>
  <si>
    <t>99..100</t>
  </si>
  <si>
    <t>94..40</t>
  </si>
  <si>
    <t>121..22</t>
  </si>
  <si>
    <t>124..125</t>
  </si>
  <si>
    <t>91..92</t>
  </si>
  <si>
    <t>120..121</t>
  </si>
  <si>
    <t>117..28</t>
  </si>
  <si>
    <t>76..77</t>
  </si>
  <si>
    <t>75..35</t>
  </si>
  <si>
    <t>104..105</t>
  </si>
  <si>
    <t>119..120</t>
  </si>
  <si>
    <t>105..106</t>
  </si>
  <si>
    <t>80..81</t>
  </si>
  <si>
    <t>130..59</t>
  </si>
  <si>
    <t>112..56</t>
  </si>
  <si>
    <t>132..20</t>
  </si>
  <si>
    <t>77..53</t>
  </si>
  <si>
    <t>110..111</t>
  </si>
  <si>
    <t>87..4</t>
  </si>
  <si>
    <t>116..31</t>
  </si>
  <si>
    <t>69..68</t>
  </si>
  <si>
    <t>71..72</t>
  </si>
  <si>
    <t>123..38</t>
  </si>
  <si>
    <t>88..34</t>
  </si>
  <si>
    <t>95..37</t>
  </si>
  <si>
    <t>82..85</t>
  </si>
  <si>
    <t>129..63</t>
  </si>
  <si>
    <t>81..88</t>
  </si>
  <si>
    <t>126..60</t>
  </si>
  <si>
    <t>122..24</t>
  </si>
  <si>
    <t>97..47</t>
  </si>
  <si>
    <t>84..44</t>
  </si>
  <si>
    <t>92..52</t>
  </si>
  <si>
    <t>128..62</t>
  </si>
  <si>
    <t>110..41</t>
  </si>
  <si>
    <t>101..118</t>
  </si>
  <si>
    <t>106..107</t>
  </si>
  <si>
    <t>97..46</t>
  </si>
  <si>
    <t>93..94</t>
  </si>
  <si>
    <t>76..123</t>
  </si>
  <si>
    <t>115..36</t>
  </si>
  <si>
    <t>109..10</t>
  </si>
  <si>
    <t>123..39</t>
  </si>
  <si>
    <t>84..45</t>
  </si>
  <si>
    <t>103..104</t>
  </si>
  <si>
    <t>106..8</t>
  </si>
  <si>
    <t>116..117</t>
  </si>
  <si>
    <t>86..87</t>
  </si>
  <si>
    <t>77..78</t>
  </si>
  <si>
    <t>94..95</t>
  </si>
  <si>
    <t>89..16</t>
  </si>
  <si>
    <t>120..27</t>
  </si>
  <si>
    <t>115..17</t>
  </si>
  <si>
    <t>96..97</t>
  </si>
  <si>
    <t>69..70</t>
  </si>
  <si>
    <t>93..51</t>
  </si>
  <si>
    <t>87..3</t>
  </si>
  <si>
    <t>124..67</t>
  </si>
  <si>
    <t>88..18</t>
  </si>
  <si>
    <t>Branch</t>
  </si>
  <si>
    <t>Nodes</t>
  </si>
  <si>
    <t># syn</t>
  </si>
  <si>
    <t># subs</t>
  </si>
  <si>
    <t># non-subs</t>
  </si>
  <si>
    <t>ds</t>
  </si>
  <si>
    <t>dn</t>
  </si>
  <si>
    <t>average dn</t>
  </si>
  <si>
    <t>average ds</t>
  </si>
  <si>
    <t>dn/ds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</si>
</sst>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BAA-6991-4033-AF79-3EB2B6DD2EB5}">
  <dimension ref="A1:J132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137</v>
      </c>
      <c r="G1" t="s">
        <v>136</v>
      </c>
      <c r="H1" t="s">
        <v>138</v>
      </c>
      <c r="I1" t="s">
        <v>139</v>
      </c>
      <c r="J1" t="s">
        <v>140</v>
      </c>
    </row>
    <row r="2" spans="1:10" x14ac:dyDescent="0.25">
      <c r="A2">
        <v>1</v>
      </c>
      <c r="B2" t="s">
        <v>7</v>
      </c>
      <c r="C2">
        <v>64.5</v>
      </c>
      <c r="D2">
        <v>15</v>
      </c>
      <c r="E2">
        <v>86</v>
      </c>
      <c r="F2">
        <f>D2/SUM(D2:E2)</f>
        <v>0.14851485148514851</v>
      </c>
      <c r="G2">
        <f>C2/219</f>
        <v>0.29452054794520549</v>
      </c>
      <c r="H2">
        <f>AVERAGE(F2:F132)</f>
        <v>5.673390981834589E-2</v>
      </c>
      <c r="I2">
        <f>AVERAGE(G2:G132)</f>
        <v>0.11063125239638887</v>
      </c>
      <c r="J2">
        <f>H2/I2</f>
        <v>0.51281991832714491</v>
      </c>
    </row>
    <row r="3" spans="1:10" x14ac:dyDescent="0.25">
      <c r="A3">
        <v>2</v>
      </c>
      <c r="B3" t="s">
        <v>92</v>
      </c>
      <c r="C3">
        <v>15.5</v>
      </c>
      <c r="D3">
        <v>3</v>
      </c>
      <c r="E3">
        <v>107</v>
      </c>
      <c r="F3">
        <f t="shared" ref="F3:F66" si="0">D3/SUM(D3:E3)</f>
        <v>2.7272727272727271E-2</v>
      </c>
      <c r="G3">
        <f t="shared" ref="G3:G66" si="1">C3/219</f>
        <v>7.0776255707762553E-2</v>
      </c>
    </row>
    <row r="4" spans="1:10" x14ac:dyDescent="0.25">
      <c r="A4">
        <v>3</v>
      </c>
      <c r="B4" t="s">
        <v>126</v>
      </c>
      <c r="C4">
        <v>53.7</v>
      </c>
      <c r="D4">
        <v>21</v>
      </c>
      <c r="E4">
        <v>66</v>
      </c>
      <c r="F4">
        <f t="shared" si="0"/>
        <v>0.2413793103448276</v>
      </c>
      <c r="G4">
        <f t="shared" si="1"/>
        <v>0.24520547945205481</v>
      </c>
    </row>
    <row r="5" spans="1:10" x14ac:dyDescent="0.25">
      <c r="A5">
        <v>4</v>
      </c>
      <c r="B5" t="s">
        <v>29</v>
      </c>
      <c r="C5">
        <v>7</v>
      </c>
      <c r="D5">
        <v>2</v>
      </c>
      <c r="E5">
        <v>96</v>
      </c>
      <c r="F5">
        <f t="shared" si="0"/>
        <v>2.0408163265306121E-2</v>
      </c>
      <c r="G5">
        <f t="shared" si="1"/>
        <v>3.1963470319634701E-2</v>
      </c>
    </row>
    <row r="6" spans="1:10" x14ac:dyDescent="0.25">
      <c r="A6">
        <v>5</v>
      </c>
      <c r="B6" t="s">
        <v>93</v>
      </c>
      <c r="C6">
        <v>27</v>
      </c>
      <c r="D6">
        <v>7</v>
      </c>
      <c r="E6">
        <v>74</v>
      </c>
      <c r="F6">
        <f t="shared" si="0"/>
        <v>8.6419753086419748E-2</v>
      </c>
      <c r="G6">
        <f t="shared" si="1"/>
        <v>0.12328767123287671</v>
      </c>
    </row>
    <row r="7" spans="1:10" x14ac:dyDescent="0.25">
      <c r="A7">
        <v>6</v>
      </c>
      <c r="B7" t="s">
        <v>34</v>
      </c>
      <c r="C7">
        <v>40.5</v>
      </c>
      <c r="D7">
        <v>6</v>
      </c>
      <c r="E7">
        <v>69</v>
      </c>
      <c r="F7">
        <f t="shared" si="0"/>
        <v>0.08</v>
      </c>
      <c r="G7">
        <f t="shared" si="1"/>
        <v>0.18493150684931506</v>
      </c>
    </row>
    <row r="8" spans="1:10" x14ac:dyDescent="0.25">
      <c r="A8">
        <v>7</v>
      </c>
      <c r="B8" t="s">
        <v>17</v>
      </c>
      <c r="C8">
        <v>121.8</v>
      </c>
      <c r="D8">
        <v>6</v>
      </c>
      <c r="E8">
        <v>26</v>
      </c>
      <c r="F8">
        <f t="shared" si="0"/>
        <v>0.1875</v>
      </c>
      <c r="G8">
        <f t="shared" si="1"/>
        <v>0.55616438356164377</v>
      </c>
    </row>
    <row r="9" spans="1:10" x14ac:dyDescent="0.25">
      <c r="A9">
        <v>8</v>
      </c>
      <c r="B9" t="s">
        <v>35</v>
      </c>
      <c r="C9">
        <v>21</v>
      </c>
      <c r="D9">
        <v>2</v>
      </c>
      <c r="E9">
        <v>43</v>
      </c>
      <c r="F9">
        <f t="shared" si="0"/>
        <v>4.4444444444444446E-2</v>
      </c>
      <c r="G9">
        <f t="shared" si="1"/>
        <v>9.5890410958904104E-2</v>
      </c>
    </row>
    <row r="10" spans="1:10" x14ac:dyDescent="0.25">
      <c r="A10">
        <v>9</v>
      </c>
      <c r="B10" t="s">
        <v>61</v>
      </c>
      <c r="C10">
        <v>4.5</v>
      </c>
      <c r="D10">
        <v>1</v>
      </c>
      <c r="E10">
        <v>49</v>
      </c>
      <c r="F10">
        <f t="shared" si="0"/>
        <v>0.02</v>
      </c>
      <c r="G10">
        <f t="shared" si="1"/>
        <v>2.0547945205479451E-2</v>
      </c>
    </row>
    <row r="11" spans="1:10" x14ac:dyDescent="0.25">
      <c r="A11">
        <v>10</v>
      </c>
      <c r="B11" t="s">
        <v>79</v>
      </c>
      <c r="C11">
        <v>23.5</v>
      </c>
      <c r="D11">
        <v>1</v>
      </c>
      <c r="E11">
        <v>47</v>
      </c>
      <c r="F11">
        <f t="shared" si="0"/>
        <v>2.0833333333333332E-2</v>
      </c>
      <c r="G11">
        <f t="shared" si="1"/>
        <v>0.10730593607305935</v>
      </c>
    </row>
    <row r="12" spans="1:10" x14ac:dyDescent="0.25">
      <c r="A12">
        <v>11</v>
      </c>
      <c r="B12" t="s">
        <v>120</v>
      </c>
      <c r="C12">
        <v>33.5</v>
      </c>
      <c r="D12">
        <v>1</v>
      </c>
      <c r="E12">
        <v>40</v>
      </c>
      <c r="F12">
        <f t="shared" si="0"/>
        <v>2.4390243902439025E-2</v>
      </c>
      <c r="G12">
        <f t="shared" si="1"/>
        <v>0.15296803652968036</v>
      </c>
    </row>
    <row r="13" spans="1:10" x14ac:dyDescent="0.25">
      <c r="A13">
        <v>12</v>
      </c>
      <c r="B13" t="s">
        <v>15</v>
      </c>
      <c r="C13">
        <v>53</v>
      </c>
      <c r="D13">
        <v>4</v>
      </c>
      <c r="E13">
        <v>36</v>
      </c>
      <c r="F13">
        <f t="shared" si="0"/>
        <v>0.1</v>
      </c>
      <c r="G13">
        <f t="shared" si="1"/>
        <v>0.24200913242009131</v>
      </c>
    </row>
    <row r="14" spans="1:10" x14ac:dyDescent="0.25">
      <c r="A14">
        <v>13</v>
      </c>
      <c r="B14" t="s">
        <v>32</v>
      </c>
      <c r="C14">
        <v>22</v>
      </c>
      <c r="D14">
        <v>0</v>
      </c>
      <c r="E14">
        <v>46</v>
      </c>
      <c r="F14">
        <f t="shared" si="0"/>
        <v>0</v>
      </c>
      <c r="G14">
        <f t="shared" si="1"/>
        <v>0.1004566210045662</v>
      </c>
    </row>
    <row r="15" spans="1:10" x14ac:dyDescent="0.25">
      <c r="A15">
        <v>14</v>
      </c>
      <c r="B15" t="s">
        <v>84</v>
      </c>
      <c r="C15">
        <v>14</v>
      </c>
      <c r="D15">
        <v>5</v>
      </c>
      <c r="E15">
        <v>38</v>
      </c>
      <c r="F15">
        <f t="shared" si="0"/>
        <v>0.11627906976744186</v>
      </c>
      <c r="G15">
        <f t="shared" si="1"/>
        <v>6.3926940639269403E-2</v>
      </c>
    </row>
    <row r="16" spans="1:10" x14ac:dyDescent="0.25">
      <c r="A16">
        <v>15</v>
      </c>
      <c r="B16" t="s">
        <v>64</v>
      </c>
      <c r="C16">
        <v>63.8</v>
      </c>
      <c r="D16">
        <v>3</v>
      </c>
      <c r="E16">
        <v>33</v>
      </c>
      <c r="F16">
        <f t="shared" si="0"/>
        <v>8.3333333333333329E-2</v>
      </c>
      <c r="G16">
        <f t="shared" si="1"/>
        <v>0.29132420091324202</v>
      </c>
    </row>
    <row r="17" spans="1:7" x14ac:dyDescent="0.25">
      <c r="A17">
        <v>16</v>
      </c>
      <c r="B17" t="s">
        <v>51</v>
      </c>
      <c r="C17">
        <v>4</v>
      </c>
      <c r="D17">
        <v>0</v>
      </c>
      <c r="E17">
        <v>48</v>
      </c>
      <c r="F17">
        <f t="shared" si="0"/>
        <v>0</v>
      </c>
      <c r="G17">
        <f t="shared" si="1"/>
        <v>1.8264840182648401E-2</v>
      </c>
    </row>
    <row r="18" spans="1:7" x14ac:dyDescent="0.25">
      <c r="A18">
        <v>17</v>
      </c>
      <c r="B18" t="s">
        <v>55</v>
      </c>
      <c r="C18">
        <v>11.5</v>
      </c>
      <c r="D18">
        <v>1</v>
      </c>
      <c r="E18">
        <v>35</v>
      </c>
      <c r="F18">
        <f t="shared" si="0"/>
        <v>2.7777777777777776E-2</v>
      </c>
      <c r="G18">
        <f t="shared" si="1"/>
        <v>5.2511415525114152E-2</v>
      </c>
    </row>
    <row r="19" spans="1:7" x14ac:dyDescent="0.25">
      <c r="A19">
        <v>18</v>
      </c>
      <c r="B19" t="s">
        <v>24</v>
      </c>
      <c r="C19">
        <v>9.5</v>
      </c>
      <c r="D19">
        <v>2</v>
      </c>
      <c r="E19">
        <v>44</v>
      </c>
      <c r="F19">
        <f t="shared" si="0"/>
        <v>4.3478260869565216E-2</v>
      </c>
      <c r="G19">
        <f t="shared" si="1"/>
        <v>4.3378995433789952E-2</v>
      </c>
    </row>
    <row r="20" spans="1:7" x14ac:dyDescent="0.25">
      <c r="A20">
        <v>19</v>
      </c>
      <c r="B20" t="s">
        <v>19</v>
      </c>
      <c r="C20">
        <v>4</v>
      </c>
      <c r="D20">
        <v>0</v>
      </c>
      <c r="E20">
        <v>41</v>
      </c>
      <c r="F20">
        <f t="shared" si="0"/>
        <v>0</v>
      </c>
      <c r="G20">
        <f t="shared" si="1"/>
        <v>1.8264840182648401E-2</v>
      </c>
    </row>
    <row r="21" spans="1:7" x14ac:dyDescent="0.25">
      <c r="A21">
        <v>20</v>
      </c>
      <c r="B21" t="s">
        <v>103</v>
      </c>
      <c r="C21">
        <v>0</v>
      </c>
      <c r="D21">
        <v>0</v>
      </c>
      <c r="E21">
        <v>42</v>
      </c>
      <c r="F21">
        <f t="shared" si="0"/>
        <v>0</v>
      </c>
      <c r="G21">
        <f t="shared" si="1"/>
        <v>0</v>
      </c>
    </row>
    <row r="22" spans="1:7" x14ac:dyDescent="0.25">
      <c r="A22">
        <v>21</v>
      </c>
      <c r="B22" t="s">
        <v>115</v>
      </c>
      <c r="C22">
        <v>0</v>
      </c>
      <c r="D22">
        <v>0</v>
      </c>
      <c r="E22">
        <v>42</v>
      </c>
      <c r="F22">
        <f t="shared" si="0"/>
        <v>0</v>
      </c>
      <c r="G22">
        <f t="shared" si="1"/>
        <v>0</v>
      </c>
    </row>
    <row r="23" spans="1:7" x14ac:dyDescent="0.25">
      <c r="A23">
        <v>22</v>
      </c>
      <c r="B23" t="s">
        <v>97</v>
      </c>
      <c r="C23">
        <v>5</v>
      </c>
      <c r="D23">
        <v>1</v>
      </c>
      <c r="E23">
        <v>46</v>
      </c>
      <c r="F23">
        <f t="shared" si="0"/>
        <v>2.1276595744680851E-2</v>
      </c>
      <c r="G23">
        <f t="shared" si="1"/>
        <v>2.2831050228310501E-2</v>
      </c>
    </row>
    <row r="24" spans="1:7" x14ac:dyDescent="0.25">
      <c r="A24">
        <v>23</v>
      </c>
      <c r="B24" t="s">
        <v>47</v>
      </c>
      <c r="C24">
        <v>0</v>
      </c>
      <c r="D24">
        <v>0</v>
      </c>
      <c r="E24">
        <v>47</v>
      </c>
      <c r="F24">
        <f t="shared" si="0"/>
        <v>0</v>
      </c>
      <c r="G24">
        <f t="shared" si="1"/>
        <v>0</v>
      </c>
    </row>
    <row r="25" spans="1:7" x14ac:dyDescent="0.25">
      <c r="A25">
        <v>24</v>
      </c>
      <c r="B25" t="s">
        <v>119</v>
      </c>
      <c r="C25">
        <v>4</v>
      </c>
      <c r="D25">
        <v>0</v>
      </c>
      <c r="E25">
        <v>46</v>
      </c>
      <c r="F25">
        <f t="shared" si="0"/>
        <v>0</v>
      </c>
      <c r="G25">
        <f t="shared" si="1"/>
        <v>1.8264840182648401E-2</v>
      </c>
    </row>
    <row r="26" spans="1:7" x14ac:dyDescent="0.25">
      <c r="A26">
        <v>25</v>
      </c>
      <c r="B26" t="s">
        <v>128</v>
      </c>
      <c r="C26">
        <v>1</v>
      </c>
      <c r="D26">
        <v>0</v>
      </c>
      <c r="E26">
        <v>40</v>
      </c>
      <c r="F26">
        <f t="shared" si="0"/>
        <v>0</v>
      </c>
      <c r="G26">
        <f t="shared" si="1"/>
        <v>4.5662100456621002E-3</v>
      </c>
    </row>
    <row r="27" spans="1:7" x14ac:dyDescent="0.25">
      <c r="A27">
        <v>26</v>
      </c>
      <c r="B27" t="s">
        <v>90</v>
      </c>
      <c r="C27">
        <v>5</v>
      </c>
      <c r="D27">
        <v>0</v>
      </c>
      <c r="E27">
        <v>37</v>
      </c>
      <c r="F27">
        <f t="shared" si="0"/>
        <v>0</v>
      </c>
      <c r="G27">
        <f t="shared" si="1"/>
        <v>2.2831050228310501E-2</v>
      </c>
    </row>
    <row r="28" spans="1:7" x14ac:dyDescent="0.25">
      <c r="A28">
        <v>27</v>
      </c>
      <c r="B28" t="s">
        <v>45</v>
      </c>
      <c r="C28">
        <v>4</v>
      </c>
      <c r="D28">
        <v>0</v>
      </c>
      <c r="E28">
        <v>40</v>
      </c>
      <c r="F28">
        <f t="shared" si="0"/>
        <v>0</v>
      </c>
      <c r="G28">
        <f t="shared" si="1"/>
        <v>1.8264840182648401E-2</v>
      </c>
    </row>
    <row r="29" spans="1:7" x14ac:dyDescent="0.25">
      <c r="A29">
        <v>28</v>
      </c>
      <c r="B29" t="s">
        <v>18</v>
      </c>
      <c r="C29">
        <v>2</v>
      </c>
      <c r="D29">
        <v>0</v>
      </c>
      <c r="E29">
        <v>40</v>
      </c>
      <c r="F29">
        <f t="shared" si="0"/>
        <v>0</v>
      </c>
      <c r="G29">
        <f t="shared" si="1"/>
        <v>9.1324200913242004E-3</v>
      </c>
    </row>
    <row r="30" spans="1:7" x14ac:dyDescent="0.25">
      <c r="A30">
        <v>29</v>
      </c>
      <c r="B30" t="s">
        <v>99</v>
      </c>
      <c r="C30">
        <v>18</v>
      </c>
      <c r="D30">
        <v>1</v>
      </c>
      <c r="E30">
        <v>47</v>
      </c>
      <c r="F30">
        <f t="shared" si="0"/>
        <v>2.0833333333333332E-2</v>
      </c>
      <c r="G30">
        <f t="shared" si="1"/>
        <v>8.2191780821917804E-2</v>
      </c>
    </row>
    <row r="31" spans="1:7" x14ac:dyDescent="0.25">
      <c r="A31">
        <v>30</v>
      </c>
      <c r="B31" t="s">
        <v>130</v>
      </c>
      <c r="C31">
        <v>16.5</v>
      </c>
      <c r="D31">
        <v>2</v>
      </c>
      <c r="E31">
        <v>37</v>
      </c>
      <c r="F31">
        <f t="shared" si="0"/>
        <v>5.128205128205128E-2</v>
      </c>
      <c r="G31">
        <f t="shared" si="1"/>
        <v>7.5342465753424653E-2</v>
      </c>
    </row>
    <row r="32" spans="1:7" x14ac:dyDescent="0.25">
      <c r="A32">
        <v>31</v>
      </c>
      <c r="B32" t="s">
        <v>95</v>
      </c>
      <c r="C32">
        <v>21</v>
      </c>
      <c r="D32">
        <v>4</v>
      </c>
      <c r="E32">
        <v>29</v>
      </c>
      <c r="F32">
        <f t="shared" si="0"/>
        <v>0.12121212121212122</v>
      </c>
      <c r="G32">
        <f t="shared" si="1"/>
        <v>9.5890410958904104E-2</v>
      </c>
    </row>
    <row r="33" spans="1:7" x14ac:dyDescent="0.25">
      <c r="A33">
        <v>32</v>
      </c>
      <c r="B33" t="s">
        <v>42</v>
      </c>
      <c r="C33">
        <v>15</v>
      </c>
      <c r="D33">
        <v>1</v>
      </c>
      <c r="E33">
        <v>50</v>
      </c>
      <c r="F33">
        <f t="shared" si="0"/>
        <v>1.9607843137254902E-2</v>
      </c>
      <c r="G33">
        <f t="shared" si="1"/>
        <v>6.8493150684931503E-2</v>
      </c>
    </row>
    <row r="34" spans="1:7" x14ac:dyDescent="0.25">
      <c r="A34">
        <v>33</v>
      </c>
      <c r="B34" t="s">
        <v>33</v>
      </c>
      <c r="C34">
        <v>50.8</v>
      </c>
      <c r="D34">
        <v>2</v>
      </c>
      <c r="E34">
        <v>36</v>
      </c>
      <c r="F34">
        <f t="shared" si="0"/>
        <v>5.2631578947368418E-2</v>
      </c>
      <c r="G34">
        <f t="shared" si="1"/>
        <v>0.23196347031963468</v>
      </c>
    </row>
    <row r="35" spans="1:7" x14ac:dyDescent="0.25">
      <c r="A35">
        <v>34</v>
      </c>
      <c r="B35" t="s">
        <v>63</v>
      </c>
      <c r="C35">
        <v>31</v>
      </c>
      <c r="D35">
        <v>0</v>
      </c>
      <c r="E35">
        <v>39</v>
      </c>
      <c r="F35">
        <f t="shared" si="0"/>
        <v>0</v>
      </c>
      <c r="G35">
        <f t="shared" si="1"/>
        <v>0.14155251141552511</v>
      </c>
    </row>
    <row r="36" spans="1:7" x14ac:dyDescent="0.25">
      <c r="A36">
        <v>35</v>
      </c>
      <c r="B36" t="s">
        <v>66</v>
      </c>
      <c r="C36">
        <v>6.5</v>
      </c>
      <c r="D36">
        <v>0</v>
      </c>
      <c r="E36">
        <v>37</v>
      </c>
      <c r="F36">
        <f t="shared" si="0"/>
        <v>0</v>
      </c>
      <c r="G36">
        <f t="shared" si="1"/>
        <v>2.9680365296803651E-2</v>
      </c>
    </row>
    <row r="37" spans="1:7" x14ac:dyDescent="0.25">
      <c r="A37">
        <v>36</v>
      </c>
      <c r="B37" t="s">
        <v>76</v>
      </c>
      <c r="C37">
        <v>4</v>
      </c>
      <c r="D37">
        <v>3</v>
      </c>
      <c r="E37">
        <v>41</v>
      </c>
      <c r="F37">
        <f t="shared" si="0"/>
        <v>6.8181818181818177E-2</v>
      </c>
      <c r="G37">
        <f t="shared" si="1"/>
        <v>1.8264840182648401E-2</v>
      </c>
    </row>
    <row r="38" spans="1:7" x14ac:dyDescent="0.25">
      <c r="A38">
        <v>37</v>
      </c>
      <c r="B38" t="s">
        <v>6</v>
      </c>
      <c r="C38">
        <v>9</v>
      </c>
      <c r="D38">
        <v>2</v>
      </c>
      <c r="E38">
        <v>41</v>
      </c>
      <c r="F38">
        <f t="shared" si="0"/>
        <v>4.6511627906976744E-2</v>
      </c>
      <c r="G38">
        <f t="shared" si="1"/>
        <v>4.1095890410958902E-2</v>
      </c>
    </row>
    <row r="39" spans="1:7" x14ac:dyDescent="0.25">
      <c r="A39">
        <v>38</v>
      </c>
      <c r="B39" t="s">
        <v>110</v>
      </c>
      <c r="C39">
        <v>10</v>
      </c>
      <c r="D39">
        <v>0</v>
      </c>
      <c r="E39">
        <v>44</v>
      </c>
      <c r="F39">
        <f t="shared" si="0"/>
        <v>0</v>
      </c>
      <c r="G39">
        <f t="shared" si="1"/>
        <v>4.5662100456621002E-2</v>
      </c>
    </row>
    <row r="40" spans="1:7" x14ac:dyDescent="0.25">
      <c r="A40">
        <v>39</v>
      </c>
      <c r="B40" t="s">
        <v>121</v>
      </c>
      <c r="C40">
        <v>15</v>
      </c>
      <c r="D40">
        <v>0</v>
      </c>
      <c r="E40">
        <v>42</v>
      </c>
      <c r="F40">
        <f t="shared" si="0"/>
        <v>0</v>
      </c>
      <c r="G40">
        <f t="shared" si="1"/>
        <v>6.8493150684931503E-2</v>
      </c>
    </row>
    <row r="41" spans="1:7" x14ac:dyDescent="0.25">
      <c r="A41">
        <v>40</v>
      </c>
      <c r="B41" t="s">
        <v>8</v>
      </c>
      <c r="C41">
        <v>5</v>
      </c>
      <c r="D41">
        <v>0</v>
      </c>
      <c r="E41">
        <v>44</v>
      </c>
      <c r="F41">
        <f t="shared" si="0"/>
        <v>0</v>
      </c>
      <c r="G41">
        <f t="shared" si="1"/>
        <v>2.2831050228310501E-2</v>
      </c>
    </row>
    <row r="42" spans="1:7" x14ac:dyDescent="0.25">
      <c r="A42">
        <v>41</v>
      </c>
      <c r="B42" t="s">
        <v>96</v>
      </c>
      <c r="C42">
        <v>11</v>
      </c>
      <c r="D42">
        <v>1</v>
      </c>
      <c r="E42">
        <v>36</v>
      </c>
      <c r="F42">
        <f t="shared" si="0"/>
        <v>2.7027027027027029E-2</v>
      </c>
      <c r="G42">
        <f t="shared" si="1"/>
        <v>5.0228310502283102E-2</v>
      </c>
    </row>
    <row r="43" spans="1:7" x14ac:dyDescent="0.25">
      <c r="A43">
        <v>42</v>
      </c>
      <c r="B43" t="s">
        <v>73</v>
      </c>
      <c r="C43">
        <v>14</v>
      </c>
      <c r="D43">
        <v>2</v>
      </c>
      <c r="E43">
        <v>38</v>
      </c>
      <c r="F43">
        <f t="shared" si="0"/>
        <v>0.05</v>
      </c>
      <c r="G43">
        <f t="shared" si="1"/>
        <v>6.3926940639269403E-2</v>
      </c>
    </row>
    <row r="44" spans="1:7" x14ac:dyDescent="0.25">
      <c r="A44">
        <v>43</v>
      </c>
      <c r="B44" t="s">
        <v>127</v>
      </c>
      <c r="C44">
        <v>17</v>
      </c>
      <c r="D44">
        <v>1</v>
      </c>
      <c r="E44">
        <v>36</v>
      </c>
      <c r="F44">
        <f t="shared" si="0"/>
        <v>2.7027027027027029E-2</v>
      </c>
      <c r="G44">
        <f t="shared" si="1"/>
        <v>7.7625570776255703E-2</v>
      </c>
    </row>
    <row r="45" spans="1:7" x14ac:dyDescent="0.25">
      <c r="A45">
        <v>44</v>
      </c>
      <c r="B45" t="s">
        <v>104</v>
      </c>
      <c r="C45">
        <v>2</v>
      </c>
      <c r="D45">
        <v>0</v>
      </c>
      <c r="E45">
        <v>40</v>
      </c>
      <c r="F45">
        <f t="shared" si="0"/>
        <v>0</v>
      </c>
      <c r="G45">
        <f t="shared" si="1"/>
        <v>9.1324200913242004E-3</v>
      </c>
    </row>
    <row r="46" spans="1:7" x14ac:dyDescent="0.25">
      <c r="A46">
        <v>45</v>
      </c>
      <c r="B46" t="s">
        <v>69</v>
      </c>
      <c r="C46">
        <v>14.5</v>
      </c>
      <c r="D46">
        <v>1</v>
      </c>
      <c r="E46">
        <v>37</v>
      </c>
      <c r="F46">
        <f t="shared" si="0"/>
        <v>2.6315789473684209E-2</v>
      </c>
      <c r="G46">
        <f t="shared" si="1"/>
        <v>6.6210045662100453E-2</v>
      </c>
    </row>
    <row r="47" spans="1:7" x14ac:dyDescent="0.25">
      <c r="A47">
        <v>46</v>
      </c>
      <c r="B47" t="s">
        <v>125</v>
      </c>
      <c r="C47">
        <v>9</v>
      </c>
      <c r="D47">
        <v>1</v>
      </c>
      <c r="E47">
        <v>35</v>
      </c>
      <c r="F47">
        <f t="shared" si="0"/>
        <v>2.7777777777777776E-2</v>
      </c>
      <c r="G47">
        <f t="shared" si="1"/>
        <v>4.1095890410958902E-2</v>
      </c>
    </row>
    <row r="48" spans="1:7" x14ac:dyDescent="0.25">
      <c r="A48">
        <v>47</v>
      </c>
      <c r="B48" t="s">
        <v>109</v>
      </c>
      <c r="C48">
        <v>2</v>
      </c>
      <c r="D48">
        <v>1</v>
      </c>
      <c r="E48">
        <v>32</v>
      </c>
      <c r="F48">
        <f t="shared" si="0"/>
        <v>3.0303030303030304E-2</v>
      </c>
      <c r="G48">
        <f t="shared" si="1"/>
        <v>9.1324200913242004E-3</v>
      </c>
    </row>
    <row r="49" spans="1:7" x14ac:dyDescent="0.25">
      <c r="A49">
        <v>48</v>
      </c>
      <c r="B49" t="s">
        <v>102</v>
      </c>
      <c r="C49">
        <v>1</v>
      </c>
      <c r="D49">
        <v>1</v>
      </c>
      <c r="E49">
        <v>29</v>
      </c>
      <c r="F49">
        <f t="shared" si="0"/>
        <v>3.3333333333333333E-2</v>
      </c>
      <c r="G49">
        <f t="shared" si="1"/>
        <v>4.5662100456621002E-3</v>
      </c>
    </row>
    <row r="50" spans="1:7" x14ac:dyDescent="0.25">
      <c r="A50">
        <v>49</v>
      </c>
      <c r="B50" t="s">
        <v>56</v>
      </c>
      <c r="C50">
        <v>9</v>
      </c>
      <c r="D50">
        <v>1</v>
      </c>
      <c r="E50">
        <v>33</v>
      </c>
      <c r="F50">
        <f t="shared" si="0"/>
        <v>2.9411764705882353E-2</v>
      </c>
      <c r="G50">
        <f t="shared" si="1"/>
        <v>4.1095890410958902E-2</v>
      </c>
    </row>
    <row r="51" spans="1:7" x14ac:dyDescent="0.25">
      <c r="A51">
        <v>50</v>
      </c>
      <c r="B51" t="s">
        <v>122</v>
      </c>
      <c r="C51">
        <v>41</v>
      </c>
      <c r="D51">
        <v>5</v>
      </c>
      <c r="E51">
        <v>25</v>
      </c>
      <c r="F51">
        <f t="shared" si="0"/>
        <v>0.16666666666666666</v>
      </c>
      <c r="G51">
        <f t="shared" si="1"/>
        <v>0.18721461187214611</v>
      </c>
    </row>
    <row r="52" spans="1:7" x14ac:dyDescent="0.25">
      <c r="A52">
        <v>51</v>
      </c>
      <c r="B52" t="s">
        <v>13</v>
      </c>
      <c r="C52">
        <v>31.5</v>
      </c>
      <c r="D52">
        <v>6</v>
      </c>
      <c r="E52">
        <v>33</v>
      </c>
      <c r="F52">
        <f t="shared" si="0"/>
        <v>0.15384615384615385</v>
      </c>
      <c r="G52">
        <f t="shared" si="1"/>
        <v>0.14383561643835616</v>
      </c>
    </row>
    <row r="53" spans="1:7" x14ac:dyDescent="0.25">
      <c r="A53">
        <v>52</v>
      </c>
      <c r="B53" t="s">
        <v>57</v>
      </c>
      <c r="C53">
        <v>28.8</v>
      </c>
      <c r="D53">
        <v>4</v>
      </c>
      <c r="E53">
        <v>27</v>
      </c>
      <c r="F53">
        <f t="shared" si="0"/>
        <v>0.12903225806451613</v>
      </c>
      <c r="G53">
        <f t="shared" si="1"/>
        <v>0.13150684931506851</v>
      </c>
    </row>
    <row r="54" spans="1:7" x14ac:dyDescent="0.25">
      <c r="A54">
        <v>53</v>
      </c>
      <c r="B54" t="s">
        <v>58</v>
      </c>
      <c r="C54">
        <v>26.5</v>
      </c>
      <c r="D54">
        <v>3</v>
      </c>
      <c r="E54">
        <v>29</v>
      </c>
      <c r="F54">
        <f t="shared" si="0"/>
        <v>9.375E-2</v>
      </c>
      <c r="G54">
        <f t="shared" si="1"/>
        <v>0.12100456621004566</v>
      </c>
    </row>
    <row r="55" spans="1:7" x14ac:dyDescent="0.25">
      <c r="A55">
        <v>54</v>
      </c>
      <c r="B55" t="s">
        <v>20</v>
      </c>
      <c r="C55">
        <v>34</v>
      </c>
      <c r="D55">
        <v>5</v>
      </c>
      <c r="E55">
        <v>44</v>
      </c>
      <c r="F55">
        <f t="shared" si="0"/>
        <v>0.10204081632653061</v>
      </c>
      <c r="G55">
        <f t="shared" si="1"/>
        <v>0.15525114155251141</v>
      </c>
    </row>
    <row r="56" spans="1:7" x14ac:dyDescent="0.25">
      <c r="A56">
        <v>55</v>
      </c>
      <c r="B56" t="s">
        <v>39</v>
      </c>
      <c r="C56">
        <v>45.7</v>
      </c>
      <c r="D56">
        <v>2</v>
      </c>
      <c r="E56">
        <v>25</v>
      </c>
      <c r="F56">
        <f t="shared" si="0"/>
        <v>7.407407407407407E-2</v>
      </c>
      <c r="G56">
        <f t="shared" si="1"/>
        <v>0.20867579908675801</v>
      </c>
    </row>
    <row r="57" spans="1:7" x14ac:dyDescent="0.25">
      <c r="A57">
        <v>56</v>
      </c>
      <c r="B57" t="s">
        <v>72</v>
      </c>
      <c r="C57">
        <v>11</v>
      </c>
      <c r="D57">
        <v>0</v>
      </c>
      <c r="E57">
        <v>48</v>
      </c>
      <c r="F57">
        <f t="shared" si="0"/>
        <v>0</v>
      </c>
      <c r="G57">
        <f t="shared" si="1"/>
        <v>5.0228310502283102E-2</v>
      </c>
    </row>
    <row r="58" spans="1:7" x14ac:dyDescent="0.25">
      <c r="A58">
        <v>57</v>
      </c>
      <c r="B58" t="s">
        <v>3</v>
      </c>
      <c r="C58">
        <v>3</v>
      </c>
      <c r="D58">
        <v>0</v>
      </c>
      <c r="E58">
        <v>51</v>
      </c>
      <c r="F58">
        <f t="shared" si="0"/>
        <v>0</v>
      </c>
      <c r="G58">
        <f t="shared" si="1"/>
        <v>1.3698630136986301E-2</v>
      </c>
    </row>
    <row r="59" spans="1:7" x14ac:dyDescent="0.25">
      <c r="A59">
        <v>58</v>
      </c>
      <c r="B59" t="s">
        <v>31</v>
      </c>
      <c r="C59">
        <v>3</v>
      </c>
      <c r="D59">
        <v>0</v>
      </c>
      <c r="E59">
        <v>49</v>
      </c>
      <c r="F59">
        <f t="shared" si="0"/>
        <v>0</v>
      </c>
      <c r="G59">
        <f t="shared" si="1"/>
        <v>1.3698630136986301E-2</v>
      </c>
    </row>
    <row r="60" spans="1:7" x14ac:dyDescent="0.25">
      <c r="A60">
        <v>59</v>
      </c>
      <c r="B60" t="s">
        <v>10</v>
      </c>
      <c r="C60">
        <v>1.5</v>
      </c>
      <c r="D60">
        <v>0</v>
      </c>
      <c r="E60">
        <v>49</v>
      </c>
      <c r="F60">
        <f t="shared" si="0"/>
        <v>0</v>
      </c>
      <c r="G60">
        <f t="shared" si="1"/>
        <v>6.8493150684931503E-3</v>
      </c>
    </row>
    <row r="61" spans="1:7" x14ac:dyDescent="0.25">
      <c r="A61">
        <v>60</v>
      </c>
      <c r="B61" t="s">
        <v>116</v>
      </c>
      <c r="C61">
        <v>6.3</v>
      </c>
      <c r="D61">
        <v>0</v>
      </c>
      <c r="E61">
        <v>48</v>
      </c>
      <c r="F61">
        <f t="shared" si="0"/>
        <v>0</v>
      </c>
      <c r="G61">
        <f t="shared" si="1"/>
        <v>2.8767123287671233E-2</v>
      </c>
    </row>
    <row r="62" spans="1:7" x14ac:dyDescent="0.25">
      <c r="A62">
        <v>61</v>
      </c>
      <c r="B62" t="s">
        <v>81</v>
      </c>
      <c r="C62">
        <v>1</v>
      </c>
      <c r="D62">
        <v>1</v>
      </c>
      <c r="E62">
        <v>47</v>
      </c>
      <c r="F62">
        <f t="shared" si="0"/>
        <v>2.0833333333333332E-2</v>
      </c>
      <c r="G62">
        <f t="shared" si="1"/>
        <v>4.5662100456621002E-3</v>
      </c>
    </row>
    <row r="63" spans="1:7" x14ac:dyDescent="0.25">
      <c r="A63">
        <v>62</v>
      </c>
      <c r="B63" t="s">
        <v>83</v>
      </c>
      <c r="C63">
        <v>3</v>
      </c>
      <c r="D63">
        <v>0</v>
      </c>
      <c r="E63">
        <v>50</v>
      </c>
      <c r="F63">
        <f t="shared" si="0"/>
        <v>0</v>
      </c>
      <c r="G63">
        <f t="shared" si="1"/>
        <v>1.3698630136986301E-2</v>
      </c>
    </row>
    <row r="64" spans="1:7" x14ac:dyDescent="0.25">
      <c r="A64">
        <v>63</v>
      </c>
      <c r="B64" t="s">
        <v>117</v>
      </c>
      <c r="C64">
        <v>21.8</v>
      </c>
      <c r="D64">
        <v>2</v>
      </c>
      <c r="E64">
        <v>31</v>
      </c>
      <c r="F64">
        <f t="shared" si="0"/>
        <v>6.0606060606060608E-2</v>
      </c>
      <c r="G64">
        <f t="shared" si="1"/>
        <v>9.9543378995433793E-2</v>
      </c>
    </row>
    <row r="65" spans="1:7" x14ac:dyDescent="0.25">
      <c r="A65">
        <v>64</v>
      </c>
      <c r="B65" t="s">
        <v>108</v>
      </c>
      <c r="C65">
        <v>17</v>
      </c>
      <c r="D65">
        <v>2</v>
      </c>
      <c r="E65">
        <v>44</v>
      </c>
      <c r="F65">
        <f t="shared" si="0"/>
        <v>4.3478260869565216E-2</v>
      </c>
      <c r="G65">
        <f t="shared" si="1"/>
        <v>7.7625570776255703E-2</v>
      </c>
    </row>
    <row r="66" spans="1:7" x14ac:dyDescent="0.25">
      <c r="A66">
        <v>65</v>
      </c>
      <c r="B66" t="s">
        <v>1</v>
      </c>
      <c r="C66">
        <v>17</v>
      </c>
      <c r="D66">
        <v>1</v>
      </c>
      <c r="E66">
        <v>37</v>
      </c>
      <c r="F66">
        <f t="shared" si="0"/>
        <v>2.6315789473684209E-2</v>
      </c>
      <c r="G66">
        <f t="shared" si="1"/>
        <v>7.7625570776255703E-2</v>
      </c>
    </row>
    <row r="67" spans="1:7" x14ac:dyDescent="0.25">
      <c r="A67">
        <v>66</v>
      </c>
      <c r="B67" t="s">
        <v>48</v>
      </c>
      <c r="C67">
        <v>12</v>
      </c>
      <c r="D67">
        <v>0</v>
      </c>
      <c r="E67">
        <v>39</v>
      </c>
      <c r="F67">
        <f t="shared" ref="F67:F130" si="2">D67/SUM(D67:E67)</f>
        <v>0</v>
      </c>
      <c r="G67">
        <f t="shared" ref="G67:G130" si="3">C67/219</f>
        <v>5.4794520547945202E-2</v>
      </c>
    </row>
    <row r="68" spans="1:7" x14ac:dyDescent="0.25">
      <c r="A68">
        <v>67</v>
      </c>
      <c r="B68" t="s">
        <v>14</v>
      </c>
      <c r="C68">
        <v>0</v>
      </c>
      <c r="D68">
        <v>0</v>
      </c>
      <c r="E68">
        <v>50</v>
      </c>
      <c r="F68">
        <f t="shared" si="2"/>
        <v>0</v>
      </c>
      <c r="G68">
        <f t="shared" si="3"/>
        <v>0</v>
      </c>
    </row>
    <row r="69" spans="1:7" x14ac:dyDescent="0.25">
      <c r="A69">
        <v>68</v>
      </c>
      <c r="B69" t="s">
        <v>21</v>
      </c>
      <c r="C69">
        <v>23.5</v>
      </c>
      <c r="D69">
        <v>2</v>
      </c>
      <c r="E69">
        <v>39</v>
      </c>
      <c r="F69">
        <f t="shared" si="2"/>
        <v>4.878048780487805E-2</v>
      </c>
      <c r="G69">
        <f t="shared" si="3"/>
        <v>0.10730593607305935</v>
      </c>
    </row>
    <row r="70" spans="1:7" x14ac:dyDescent="0.25">
      <c r="A70">
        <v>69</v>
      </c>
      <c r="B70" t="s">
        <v>113</v>
      </c>
      <c r="C70">
        <v>18</v>
      </c>
      <c r="D70">
        <v>2</v>
      </c>
      <c r="E70">
        <v>29</v>
      </c>
      <c r="F70">
        <f t="shared" si="2"/>
        <v>6.4516129032258063E-2</v>
      </c>
      <c r="G70">
        <f t="shared" si="3"/>
        <v>8.2191780821917804E-2</v>
      </c>
    </row>
    <row r="71" spans="1:7" x14ac:dyDescent="0.25">
      <c r="A71">
        <v>70</v>
      </c>
      <c r="B71" t="s">
        <v>53</v>
      </c>
      <c r="C71">
        <v>22</v>
      </c>
      <c r="D71">
        <v>0</v>
      </c>
      <c r="E71">
        <v>27</v>
      </c>
      <c r="F71">
        <f t="shared" si="2"/>
        <v>0</v>
      </c>
      <c r="G71">
        <f t="shared" si="3"/>
        <v>0.1004566210045662</v>
      </c>
    </row>
    <row r="72" spans="1:7" x14ac:dyDescent="0.25">
      <c r="A72">
        <v>71</v>
      </c>
      <c r="B72" t="s">
        <v>37</v>
      </c>
      <c r="C72">
        <v>13</v>
      </c>
      <c r="D72">
        <v>2</v>
      </c>
      <c r="E72">
        <v>32</v>
      </c>
      <c r="F72">
        <f t="shared" si="2"/>
        <v>5.8823529411764705E-2</v>
      </c>
      <c r="G72">
        <f t="shared" si="3"/>
        <v>5.9360730593607303E-2</v>
      </c>
    </row>
    <row r="73" spans="1:7" x14ac:dyDescent="0.25">
      <c r="A73">
        <v>72</v>
      </c>
      <c r="B73" t="s">
        <v>22</v>
      </c>
      <c r="C73">
        <v>4.5</v>
      </c>
      <c r="D73">
        <v>2</v>
      </c>
      <c r="E73">
        <v>45</v>
      </c>
      <c r="F73">
        <f t="shared" si="2"/>
        <v>4.2553191489361701E-2</v>
      </c>
      <c r="G73">
        <f t="shared" si="3"/>
        <v>2.0547945205479451E-2</v>
      </c>
    </row>
    <row r="74" spans="1:7" x14ac:dyDescent="0.25">
      <c r="A74">
        <v>73</v>
      </c>
      <c r="B74" t="s">
        <v>106</v>
      </c>
      <c r="C74">
        <v>14.5</v>
      </c>
      <c r="D74">
        <v>2</v>
      </c>
      <c r="E74">
        <v>29</v>
      </c>
      <c r="F74">
        <f t="shared" si="2"/>
        <v>6.4516129032258063E-2</v>
      </c>
      <c r="G74">
        <f t="shared" si="3"/>
        <v>6.6210045662100453E-2</v>
      </c>
    </row>
    <row r="75" spans="1:7" x14ac:dyDescent="0.25">
      <c r="A75">
        <v>74</v>
      </c>
      <c r="B75" t="s">
        <v>89</v>
      </c>
      <c r="C75">
        <v>9</v>
      </c>
      <c r="D75">
        <v>0</v>
      </c>
      <c r="E75">
        <v>42</v>
      </c>
      <c r="F75">
        <f t="shared" si="2"/>
        <v>0</v>
      </c>
      <c r="G75">
        <f t="shared" si="3"/>
        <v>4.1095890410958902E-2</v>
      </c>
    </row>
    <row r="76" spans="1:7" x14ac:dyDescent="0.25">
      <c r="A76">
        <v>75</v>
      </c>
      <c r="B76" t="s">
        <v>46</v>
      </c>
      <c r="C76">
        <v>28.9</v>
      </c>
      <c r="D76">
        <v>3</v>
      </c>
      <c r="E76">
        <v>28</v>
      </c>
      <c r="F76">
        <f t="shared" si="2"/>
        <v>9.6774193548387094E-2</v>
      </c>
      <c r="G76">
        <f t="shared" si="3"/>
        <v>0.13196347031963471</v>
      </c>
    </row>
    <row r="77" spans="1:7" x14ac:dyDescent="0.25">
      <c r="A77">
        <v>76</v>
      </c>
      <c r="B77" t="s">
        <v>49</v>
      </c>
      <c r="C77">
        <v>5</v>
      </c>
      <c r="D77">
        <v>1</v>
      </c>
      <c r="E77">
        <v>44</v>
      </c>
      <c r="F77">
        <f t="shared" si="2"/>
        <v>2.2222222222222223E-2</v>
      </c>
      <c r="G77">
        <f t="shared" si="3"/>
        <v>2.2831050228310501E-2</v>
      </c>
    </row>
    <row r="78" spans="1:7" x14ac:dyDescent="0.25">
      <c r="A78">
        <v>77</v>
      </c>
      <c r="B78" t="s">
        <v>4</v>
      </c>
      <c r="C78">
        <v>31</v>
      </c>
      <c r="D78">
        <v>3</v>
      </c>
      <c r="E78">
        <v>30</v>
      </c>
      <c r="F78">
        <f t="shared" si="2"/>
        <v>9.0909090909090912E-2</v>
      </c>
      <c r="G78">
        <f t="shared" si="3"/>
        <v>0.14155251141552511</v>
      </c>
    </row>
    <row r="79" spans="1:7" x14ac:dyDescent="0.25">
      <c r="A79">
        <v>78</v>
      </c>
      <c r="B79" t="s">
        <v>86</v>
      </c>
      <c r="C79">
        <v>31</v>
      </c>
      <c r="D79">
        <v>2</v>
      </c>
      <c r="E79">
        <v>31</v>
      </c>
      <c r="F79">
        <f t="shared" si="2"/>
        <v>6.0606060606060608E-2</v>
      </c>
      <c r="G79">
        <f t="shared" si="3"/>
        <v>0.14155251141552511</v>
      </c>
    </row>
    <row r="80" spans="1:7" x14ac:dyDescent="0.25">
      <c r="A80">
        <v>79</v>
      </c>
      <c r="B80" t="s">
        <v>44</v>
      </c>
      <c r="C80">
        <v>26</v>
      </c>
      <c r="D80">
        <v>1</v>
      </c>
      <c r="E80">
        <v>34</v>
      </c>
      <c r="F80">
        <f t="shared" si="2"/>
        <v>2.8571428571428571E-2</v>
      </c>
      <c r="G80">
        <f t="shared" si="3"/>
        <v>0.11872146118721461</v>
      </c>
    </row>
    <row r="81" spans="1:7" x14ac:dyDescent="0.25">
      <c r="A81">
        <v>80</v>
      </c>
      <c r="B81" t="s">
        <v>40</v>
      </c>
      <c r="C81">
        <v>7.5</v>
      </c>
      <c r="D81">
        <v>0</v>
      </c>
      <c r="E81">
        <v>48</v>
      </c>
      <c r="F81">
        <f t="shared" si="2"/>
        <v>0</v>
      </c>
      <c r="G81">
        <f t="shared" si="3"/>
        <v>3.4246575342465752E-2</v>
      </c>
    </row>
    <row r="82" spans="1:7" x14ac:dyDescent="0.25">
      <c r="A82">
        <v>81</v>
      </c>
      <c r="B82" t="s">
        <v>25</v>
      </c>
      <c r="C82">
        <v>28</v>
      </c>
      <c r="D82">
        <v>1</v>
      </c>
      <c r="E82">
        <v>45</v>
      </c>
      <c r="F82">
        <f t="shared" si="2"/>
        <v>2.1739130434782608E-2</v>
      </c>
      <c r="G82">
        <f t="shared" si="3"/>
        <v>0.12785388127853881</v>
      </c>
    </row>
    <row r="83" spans="1:7" x14ac:dyDescent="0.25">
      <c r="A83">
        <v>82</v>
      </c>
      <c r="B83" t="s">
        <v>50</v>
      </c>
      <c r="C83">
        <v>6</v>
      </c>
      <c r="D83">
        <v>0</v>
      </c>
      <c r="E83">
        <v>50</v>
      </c>
      <c r="F83">
        <f t="shared" si="2"/>
        <v>0</v>
      </c>
      <c r="G83">
        <f t="shared" si="3"/>
        <v>2.7397260273972601E-2</v>
      </c>
    </row>
    <row r="84" spans="1:7" x14ac:dyDescent="0.25">
      <c r="A84">
        <v>83</v>
      </c>
      <c r="B84" t="s">
        <v>124</v>
      </c>
      <c r="C84">
        <v>13</v>
      </c>
      <c r="D84">
        <v>1</v>
      </c>
      <c r="E84">
        <v>38</v>
      </c>
      <c r="F84">
        <f t="shared" si="2"/>
        <v>2.564102564102564E-2</v>
      </c>
      <c r="G84">
        <f t="shared" si="3"/>
        <v>5.9360730593607303E-2</v>
      </c>
    </row>
    <row r="85" spans="1:7" x14ac:dyDescent="0.25">
      <c r="A85">
        <v>84</v>
      </c>
      <c r="B85" t="s">
        <v>112</v>
      </c>
      <c r="C85">
        <v>26.2</v>
      </c>
      <c r="D85">
        <v>2</v>
      </c>
      <c r="E85">
        <v>33</v>
      </c>
      <c r="F85">
        <f t="shared" si="2"/>
        <v>5.7142857142857141E-2</v>
      </c>
      <c r="G85">
        <f t="shared" si="3"/>
        <v>0.11963470319634703</v>
      </c>
    </row>
    <row r="86" spans="1:7" x14ac:dyDescent="0.25">
      <c r="A86">
        <v>85</v>
      </c>
      <c r="B86" t="s">
        <v>70</v>
      </c>
      <c r="C86">
        <v>27.5</v>
      </c>
      <c r="D86">
        <v>3</v>
      </c>
      <c r="E86">
        <v>35</v>
      </c>
      <c r="F86">
        <f t="shared" si="2"/>
        <v>7.8947368421052627E-2</v>
      </c>
      <c r="G86">
        <f t="shared" si="3"/>
        <v>0.12557077625570776</v>
      </c>
    </row>
    <row r="87" spans="1:7" x14ac:dyDescent="0.25">
      <c r="A87">
        <v>86</v>
      </c>
      <c r="B87" t="s">
        <v>43</v>
      </c>
      <c r="C87">
        <v>64.7</v>
      </c>
      <c r="D87">
        <v>3</v>
      </c>
      <c r="E87">
        <v>31</v>
      </c>
      <c r="F87">
        <f t="shared" si="2"/>
        <v>8.8235294117647065E-2</v>
      </c>
      <c r="G87">
        <f t="shared" si="3"/>
        <v>0.29543378995433789</v>
      </c>
    </row>
    <row r="88" spans="1:7" x14ac:dyDescent="0.25">
      <c r="A88">
        <v>87</v>
      </c>
      <c r="B88" t="s">
        <v>118</v>
      </c>
      <c r="C88">
        <v>4</v>
      </c>
      <c r="D88">
        <v>0</v>
      </c>
      <c r="E88">
        <v>41</v>
      </c>
      <c r="F88">
        <f t="shared" si="2"/>
        <v>0</v>
      </c>
      <c r="G88">
        <f t="shared" si="3"/>
        <v>1.8264840182648401E-2</v>
      </c>
    </row>
    <row r="89" spans="1:7" x14ac:dyDescent="0.25">
      <c r="A89">
        <v>88</v>
      </c>
      <c r="B89" t="s">
        <v>78</v>
      </c>
      <c r="C89">
        <v>23</v>
      </c>
      <c r="D89">
        <v>1</v>
      </c>
      <c r="E89">
        <v>29</v>
      </c>
      <c r="F89">
        <f t="shared" si="2"/>
        <v>3.3333333333333333E-2</v>
      </c>
      <c r="G89">
        <f t="shared" si="3"/>
        <v>0.1050228310502283</v>
      </c>
    </row>
    <row r="90" spans="1:7" x14ac:dyDescent="0.25">
      <c r="A90">
        <v>89</v>
      </c>
      <c r="B90" t="s">
        <v>28</v>
      </c>
      <c r="C90">
        <v>12</v>
      </c>
      <c r="D90">
        <v>1</v>
      </c>
      <c r="E90">
        <v>34</v>
      </c>
      <c r="F90">
        <f t="shared" si="2"/>
        <v>2.8571428571428571E-2</v>
      </c>
      <c r="G90">
        <f t="shared" si="3"/>
        <v>5.4794520547945202E-2</v>
      </c>
    </row>
    <row r="91" spans="1:7" x14ac:dyDescent="0.25">
      <c r="A91">
        <v>90</v>
      </c>
      <c r="B91" t="s">
        <v>91</v>
      </c>
      <c r="C91">
        <v>8.5</v>
      </c>
      <c r="D91">
        <v>2</v>
      </c>
      <c r="E91">
        <v>31</v>
      </c>
      <c r="F91">
        <f t="shared" si="2"/>
        <v>6.0606060606060608E-2</v>
      </c>
      <c r="G91">
        <f t="shared" si="3"/>
        <v>3.8812785388127852E-2</v>
      </c>
    </row>
    <row r="92" spans="1:7" x14ac:dyDescent="0.25">
      <c r="A92">
        <v>91</v>
      </c>
      <c r="B92" t="s">
        <v>107</v>
      </c>
      <c r="C92">
        <v>38.799999999999997</v>
      </c>
      <c r="D92">
        <v>7</v>
      </c>
      <c r="E92">
        <v>31</v>
      </c>
      <c r="F92">
        <f t="shared" si="2"/>
        <v>0.18421052631578946</v>
      </c>
      <c r="G92">
        <f t="shared" si="3"/>
        <v>0.17716894977168948</v>
      </c>
    </row>
    <row r="93" spans="1:7" x14ac:dyDescent="0.25">
      <c r="A93">
        <v>92</v>
      </c>
      <c r="B93" t="s">
        <v>68</v>
      </c>
      <c r="C93">
        <v>27.2</v>
      </c>
      <c r="D93">
        <v>3</v>
      </c>
      <c r="E93">
        <v>35</v>
      </c>
      <c r="F93">
        <f t="shared" si="2"/>
        <v>7.8947368421052627E-2</v>
      </c>
      <c r="G93">
        <f t="shared" si="3"/>
        <v>0.12420091324200913</v>
      </c>
    </row>
    <row r="94" spans="1:7" x14ac:dyDescent="0.25">
      <c r="A94">
        <v>93</v>
      </c>
      <c r="B94" t="s">
        <v>26</v>
      </c>
      <c r="C94">
        <v>11</v>
      </c>
      <c r="D94">
        <v>1</v>
      </c>
      <c r="E94">
        <v>42</v>
      </c>
      <c r="F94">
        <f t="shared" si="2"/>
        <v>2.3255813953488372E-2</v>
      </c>
      <c r="G94">
        <f t="shared" si="3"/>
        <v>5.0228310502283102E-2</v>
      </c>
    </row>
    <row r="95" spans="1:7" x14ac:dyDescent="0.25">
      <c r="A95">
        <v>94</v>
      </c>
      <c r="B95" t="s">
        <v>60</v>
      </c>
      <c r="C95">
        <v>39.5</v>
      </c>
      <c r="D95">
        <v>4</v>
      </c>
      <c r="E95">
        <v>26</v>
      </c>
      <c r="F95">
        <f t="shared" si="2"/>
        <v>0.13333333333333333</v>
      </c>
      <c r="G95">
        <f t="shared" si="3"/>
        <v>0.18036529680365296</v>
      </c>
    </row>
    <row r="96" spans="1:7" x14ac:dyDescent="0.25">
      <c r="A96">
        <v>95</v>
      </c>
      <c r="B96" t="s">
        <v>36</v>
      </c>
      <c r="C96">
        <v>21</v>
      </c>
      <c r="D96">
        <v>2</v>
      </c>
      <c r="E96">
        <v>47</v>
      </c>
      <c r="F96">
        <f t="shared" si="2"/>
        <v>4.0816326530612242E-2</v>
      </c>
      <c r="G96">
        <f t="shared" si="3"/>
        <v>9.5890410958904104E-2</v>
      </c>
    </row>
    <row r="97" spans="1:7" x14ac:dyDescent="0.25">
      <c r="A97">
        <v>96</v>
      </c>
      <c r="B97" t="s">
        <v>82</v>
      </c>
      <c r="C97">
        <v>75.2</v>
      </c>
      <c r="D97">
        <v>4</v>
      </c>
      <c r="E97">
        <v>33</v>
      </c>
      <c r="F97">
        <f t="shared" si="2"/>
        <v>0.10810810810810811</v>
      </c>
      <c r="G97">
        <f t="shared" si="3"/>
        <v>0.34337899543378997</v>
      </c>
    </row>
    <row r="98" spans="1:7" x14ac:dyDescent="0.25">
      <c r="A98">
        <v>97</v>
      </c>
      <c r="B98" t="s">
        <v>77</v>
      </c>
      <c r="C98">
        <v>20</v>
      </c>
      <c r="D98">
        <v>1</v>
      </c>
      <c r="E98">
        <v>43</v>
      </c>
      <c r="F98">
        <f t="shared" si="2"/>
        <v>2.2727272727272728E-2</v>
      </c>
      <c r="G98">
        <f t="shared" si="3"/>
        <v>9.1324200913242004E-2</v>
      </c>
    </row>
    <row r="99" spans="1:7" x14ac:dyDescent="0.25">
      <c r="A99">
        <v>98</v>
      </c>
      <c r="B99" t="s">
        <v>74</v>
      </c>
      <c r="C99">
        <v>7.8</v>
      </c>
      <c r="D99">
        <v>5</v>
      </c>
      <c r="E99">
        <v>32</v>
      </c>
      <c r="F99">
        <f t="shared" si="2"/>
        <v>0.13513513513513514</v>
      </c>
      <c r="G99">
        <f t="shared" si="3"/>
        <v>3.5616438356164383E-2</v>
      </c>
    </row>
    <row r="100" spans="1:7" x14ac:dyDescent="0.25">
      <c r="A100">
        <v>99</v>
      </c>
      <c r="B100" t="s">
        <v>62</v>
      </c>
      <c r="C100">
        <v>29.4</v>
      </c>
      <c r="D100">
        <v>3</v>
      </c>
      <c r="E100">
        <v>31</v>
      </c>
      <c r="F100">
        <f t="shared" si="2"/>
        <v>8.8235294117647065E-2</v>
      </c>
      <c r="G100">
        <f t="shared" si="3"/>
        <v>0.13424657534246576</v>
      </c>
    </row>
    <row r="101" spans="1:7" x14ac:dyDescent="0.25">
      <c r="A101">
        <v>100</v>
      </c>
      <c r="B101" t="s">
        <v>123</v>
      </c>
      <c r="C101">
        <v>21</v>
      </c>
      <c r="D101">
        <v>2</v>
      </c>
      <c r="E101">
        <v>27</v>
      </c>
      <c r="F101">
        <f t="shared" si="2"/>
        <v>6.8965517241379309E-2</v>
      </c>
      <c r="G101">
        <f t="shared" si="3"/>
        <v>9.5890410958904104E-2</v>
      </c>
    </row>
    <row r="102" spans="1:7" x14ac:dyDescent="0.25">
      <c r="A102">
        <v>101</v>
      </c>
      <c r="B102" t="s">
        <v>38</v>
      </c>
      <c r="C102">
        <v>101.1</v>
      </c>
      <c r="D102">
        <v>2</v>
      </c>
      <c r="E102">
        <v>23</v>
      </c>
      <c r="F102">
        <f t="shared" si="2"/>
        <v>0.08</v>
      </c>
      <c r="G102">
        <f t="shared" si="3"/>
        <v>0.46164383561643835</v>
      </c>
    </row>
    <row r="103" spans="1:7" x14ac:dyDescent="0.25">
      <c r="A103">
        <v>102</v>
      </c>
      <c r="B103" t="s">
        <v>101</v>
      </c>
      <c r="C103">
        <v>45.5</v>
      </c>
      <c r="D103">
        <v>2</v>
      </c>
      <c r="E103">
        <v>30</v>
      </c>
      <c r="F103">
        <f t="shared" si="2"/>
        <v>6.25E-2</v>
      </c>
      <c r="G103">
        <f t="shared" si="3"/>
        <v>0.20776255707762556</v>
      </c>
    </row>
    <row r="104" spans="1:7" x14ac:dyDescent="0.25">
      <c r="A104">
        <v>103</v>
      </c>
      <c r="B104" t="s">
        <v>65</v>
      </c>
      <c r="C104">
        <v>89</v>
      </c>
      <c r="D104">
        <v>5</v>
      </c>
      <c r="E104">
        <v>23</v>
      </c>
      <c r="F104">
        <f t="shared" si="2"/>
        <v>0.17857142857142858</v>
      </c>
      <c r="G104">
        <f t="shared" si="3"/>
        <v>0.40639269406392692</v>
      </c>
    </row>
    <row r="105" spans="1:7" x14ac:dyDescent="0.25">
      <c r="A105">
        <v>104</v>
      </c>
      <c r="B105" t="s">
        <v>88</v>
      </c>
      <c r="C105">
        <v>55.8</v>
      </c>
      <c r="D105">
        <v>4</v>
      </c>
      <c r="E105">
        <v>26</v>
      </c>
      <c r="F105">
        <f t="shared" si="2"/>
        <v>0.13333333333333333</v>
      </c>
      <c r="G105">
        <f t="shared" si="3"/>
        <v>0.25479452054794521</v>
      </c>
    </row>
    <row r="106" spans="1:7" x14ac:dyDescent="0.25">
      <c r="A106">
        <v>105</v>
      </c>
      <c r="B106" t="s">
        <v>111</v>
      </c>
      <c r="C106">
        <v>7</v>
      </c>
      <c r="D106">
        <v>2</v>
      </c>
      <c r="E106">
        <v>46</v>
      </c>
      <c r="F106">
        <f t="shared" si="2"/>
        <v>4.1666666666666664E-2</v>
      </c>
      <c r="G106">
        <f t="shared" si="3"/>
        <v>3.1963470319634701E-2</v>
      </c>
    </row>
    <row r="107" spans="1:7" x14ac:dyDescent="0.25">
      <c r="A107">
        <v>106</v>
      </c>
      <c r="B107" t="s">
        <v>94</v>
      </c>
      <c r="C107">
        <v>20.5</v>
      </c>
      <c r="D107">
        <v>2</v>
      </c>
      <c r="E107">
        <v>35</v>
      </c>
      <c r="F107">
        <f t="shared" si="2"/>
        <v>5.4054054054054057E-2</v>
      </c>
      <c r="G107">
        <f t="shared" si="3"/>
        <v>9.3607305936073054E-2</v>
      </c>
    </row>
    <row r="108" spans="1:7" x14ac:dyDescent="0.25">
      <c r="A108">
        <v>107</v>
      </c>
      <c r="B108" t="s">
        <v>114</v>
      </c>
      <c r="C108">
        <v>11</v>
      </c>
      <c r="D108">
        <v>1</v>
      </c>
      <c r="E108">
        <v>40</v>
      </c>
      <c r="F108">
        <f t="shared" si="2"/>
        <v>2.4390243902439025E-2</v>
      </c>
      <c r="G108">
        <f t="shared" si="3"/>
        <v>5.0228310502283102E-2</v>
      </c>
    </row>
    <row r="109" spans="1:7" x14ac:dyDescent="0.25">
      <c r="A109">
        <v>108</v>
      </c>
      <c r="B109" t="s">
        <v>80</v>
      </c>
      <c r="C109">
        <v>17.5</v>
      </c>
      <c r="D109">
        <v>4</v>
      </c>
      <c r="E109">
        <v>32</v>
      </c>
      <c r="F109">
        <f t="shared" si="2"/>
        <v>0.1111111111111111</v>
      </c>
      <c r="G109">
        <f t="shared" si="3"/>
        <v>7.9908675799086754E-2</v>
      </c>
    </row>
    <row r="110" spans="1:7" x14ac:dyDescent="0.25">
      <c r="A110">
        <v>109</v>
      </c>
      <c r="B110" t="s">
        <v>41</v>
      </c>
      <c r="C110">
        <v>113.2</v>
      </c>
      <c r="D110">
        <v>5</v>
      </c>
      <c r="E110">
        <v>17</v>
      </c>
      <c r="F110">
        <f t="shared" si="2"/>
        <v>0.22727272727272727</v>
      </c>
      <c r="G110">
        <f t="shared" si="3"/>
        <v>0.51689497716894983</v>
      </c>
    </row>
    <row r="111" spans="1:7" x14ac:dyDescent="0.25">
      <c r="A111">
        <v>110</v>
      </c>
      <c r="B111" t="s">
        <v>75</v>
      </c>
      <c r="C111">
        <v>38.5</v>
      </c>
      <c r="D111">
        <v>4</v>
      </c>
      <c r="E111">
        <v>24</v>
      </c>
      <c r="F111">
        <f t="shared" si="2"/>
        <v>0.14285714285714285</v>
      </c>
      <c r="G111">
        <f t="shared" si="3"/>
        <v>0.17579908675799086</v>
      </c>
    </row>
    <row r="112" spans="1:7" x14ac:dyDescent="0.25">
      <c r="A112">
        <v>111</v>
      </c>
      <c r="B112" t="s">
        <v>59</v>
      </c>
      <c r="C112">
        <v>5</v>
      </c>
      <c r="D112">
        <v>0</v>
      </c>
      <c r="E112">
        <v>32</v>
      </c>
      <c r="F112">
        <f t="shared" si="2"/>
        <v>0</v>
      </c>
      <c r="G112">
        <f t="shared" si="3"/>
        <v>2.2831050228310501E-2</v>
      </c>
    </row>
    <row r="113" spans="1:7" x14ac:dyDescent="0.25">
      <c r="A113">
        <v>112</v>
      </c>
      <c r="B113" t="s">
        <v>100</v>
      </c>
      <c r="C113">
        <v>1</v>
      </c>
      <c r="D113">
        <v>0</v>
      </c>
      <c r="E113">
        <v>26</v>
      </c>
      <c r="F113">
        <f t="shared" si="2"/>
        <v>0</v>
      </c>
      <c r="G113">
        <f t="shared" si="3"/>
        <v>4.5662100456621002E-3</v>
      </c>
    </row>
    <row r="114" spans="1:7" x14ac:dyDescent="0.25">
      <c r="A114">
        <v>113</v>
      </c>
      <c r="B114" t="s">
        <v>67</v>
      </c>
      <c r="C114">
        <v>4</v>
      </c>
      <c r="D114">
        <v>0</v>
      </c>
      <c r="E114">
        <v>26</v>
      </c>
      <c r="F114">
        <f t="shared" si="2"/>
        <v>0</v>
      </c>
      <c r="G114">
        <f t="shared" si="3"/>
        <v>1.8264840182648401E-2</v>
      </c>
    </row>
    <row r="115" spans="1:7" x14ac:dyDescent="0.25">
      <c r="A115">
        <v>114</v>
      </c>
      <c r="B115" t="s">
        <v>27</v>
      </c>
      <c r="C115">
        <v>38</v>
      </c>
      <c r="D115">
        <v>0</v>
      </c>
      <c r="E115">
        <v>28</v>
      </c>
      <c r="F115">
        <f t="shared" si="2"/>
        <v>0</v>
      </c>
      <c r="G115">
        <f t="shared" si="3"/>
        <v>0.17351598173515981</v>
      </c>
    </row>
    <row r="116" spans="1:7" x14ac:dyDescent="0.25">
      <c r="A116">
        <v>115</v>
      </c>
      <c r="B116" t="s">
        <v>0</v>
      </c>
      <c r="C116">
        <v>28</v>
      </c>
      <c r="D116">
        <v>1</v>
      </c>
      <c r="E116">
        <v>27</v>
      </c>
      <c r="F116">
        <f t="shared" si="2"/>
        <v>3.5714285714285712E-2</v>
      </c>
      <c r="G116">
        <f t="shared" si="3"/>
        <v>0.12785388127853881</v>
      </c>
    </row>
    <row r="117" spans="1:7" x14ac:dyDescent="0.25">
      <c r="A117">
        <v>116</v>
      </c>
      <c r="B117" t="s">
        <v>105</v>
      </c>
      <c r="C117">
        <v>26.7</v>
      </c>
      <c r="D117">
        <v>1</v>
      </c>
      <c r="E117">
        <v>19</v>
      </c>
      <c r="F117">
        <f t="shared" si="2"/>
        <v>0.05</v>
      </c>
      <c r="G117">
        <f t="shared" si="3"/>
        <v>0.12191780821917808</v>
      </c>
    </row>
    <row r="118" spans="1:7" x14ac:dyDescent="0.25">
      <c r="A118">
        <v>117</v>
      </c>
      <c r="B118" t="s">
        <v>2</v>
      </c>
      <c r="C118">
        <v>35</v>
      </c>
      <c r="D118">
        <v>1</v>
      </c>
      <c r="E118">
        <v>27</v>
      </c>
      <c r="F118">
        <f t="shared" si="2"/>
        <v>3.5714285714285712E-2</v>
      </c>
      <c r="G118">
        <f t="shared" si="3"/>
        <v>0.15981735159817351</v>
      </c>
    </row>
    <row r="119" spans="1:7" x14ac:dyDescent="0.25">
      <c r="A119">
        <v>118</v>
      </c>
      <c r="B119" t="s">
        <v>98</v>
      </c>
      <c r="C119">
        <v>6</v>
      </c>
      <c r="D119">
        <v>0</v>
      </c>
      <c r="E119">
        <v>28</v>
      </c>
      <c r="F119">
        <f t="shared" si="2"/>
        <v>0</v>
      </c>
      <c r="G119">
        <f t="shared" si="3"/>
        <v>2.7397260273972601E-2</v>
      </c>
    </row>
    <row r="120" spans="1:7" x14ac:dyDescent="0.25">
      <c r="A120">
        <v>119</v>
      </c>
      <c r="B120" t="s">
        <v>9</v>
      </c>
      <c r="C120">
        <v>14</v>
      </c>
      <c r="D120">
        <v>3</v>
      </c>
      <c r="E120">
        <v>22</v>
      </c>
      <c r="F120">
        <f t="shared" si="2"/>
        <v>0.12</v>
      </c>
      <c r="G120">
        <f t="shared" si="3"/>
        <v>6.3926940639269403E-2</v>
      </c>
    </row>
    <row r="121" spans="1:7" x14ac:dyDescent="0.25">
      <c r="A121">
        <v>120</v>
      </c>
      <c r="B121" t="s">
        <v>23</v>
      </c>
      <c r="C121">
        <v>36.299999999999997</v>
      </c>
      <c r="D121">
        <v>0</v>
      </c>
      <c r="E121">
        <v>21</v>
      </c>
      <c r="F121">
        <f t="shared" si="2"/>
        <v>0</v>
      </c>
      <c r="G121">
        <f t="shared" si="3"/>
        <v>0.16575342465753423</v>
      </c>
    </row>
    <row r="122" spans="1:7" x14ac:dyDescent="0.25">
      <c r="A122">
        <v>121</v>
      </c>
      <c r="B122" t="s">
        <v>129</v>
      </c>
      <c r="C122">
        <v>68.8</v>
      </c>
      <c r="D122">
        <v>5</v>
      </c>
      <c r="E122">
        <v>14</v>
      </c>
      <c r="F122">
        <f t="shared" si="2"/>
        <v>0.26315789473684209</v>
      </c>
      <c r="G122">
        <f t="shared" si="3"/>
        <v>0.31415525114155252</v>
      </c>
    </row>
    <row r="123" spans="1:7" x14ac:dyDescent="0.25">
      <c r="A123">
        <v>122</v>
      </c>
      <c r="B123" t="s">
        <v>16</v>
      </c>
      <c r="C123">
        <v>46</v>
      </c>
      <c r="D123">
        <v>8</v>
      </c>
      <c r="E123">
        <v>28</v>
      </c>
      <c r="F123">
        <f t="shared" si="2"/>
        <v>0.22222222222222221</v>
      </c>
      <c r="G123">
        <f t="shared" si="3"/>
        <v>0.21004566210045661</v>
      </c>
    </row>
    <row r="124" spans="1:7" x14ac:dyDescent="0.25">
      <c r="A124">
        <v>123</v>
      </c>
      <c r="B124" t="s">
        <v>12</v>
      </c>
      <c r="C124">
        <v>68.5</v>
      </c>
      <c r="D124">
        <v>11</v>
      </c>
      <c r="E124">
        <v>47</v>
      </c>
      <c r="F124">
        <f t="shared" si="2"/>
        <v>0.18965517241379309</v>
      </c>
      <c r="G124">
        <f t="shared" si="3"/>
        <v>0.31278538812785389</v>
      </c>
    </row>
    <row r="125" spans="1:7" x14ac:dyDescent="0.25">
      <c r="A125">
        <v>124</v>
      </c>
      <c r="B125" t="s">
        <v>30</v>
      </c>
      <c r="C125">
        <v>61</v>
      </c>
      <c r="D125">
        <v>3</v>
      </c>
      <c r="E125">
        <v>42</v>
      </c>
      <c r="F125">
        <f t="shared" si="2"/>
        <v>6.6666666666666666E-2</v>
      </c>
      <c r="G125">
        <f t="shared" si="3"/>
        <v>0.27853881278538811</v>
      </c>
    </row>
    <row r="126" spans="1:7" x14ac:dyDescent="0.25">
      <c r="A126">
        <v>125</v>
      </c>
      <c r="B126" t="s">
        <v>85</v>
      </c>
      <c r="C126">
        <v>6</v>
      </c>
      <c r="D126">
        <v>5</v>
      </c>
      <c r="E126">
        <v>60</v>
      </c>
      <c r="F126">
        <f t="shared" si="2"/>
        <v>7.6923076923076927E-2</v>
      </c>
      <c r="G126">
        <f t="shared" si="3"/>
        <v>2.7397260273972601E-2</v>
      </c>
    </row>
    <row r="127" spans="1:7" x14ac:dyDescent="0.25">
      <c r="A127">
        <v>126</v>
      </c>
      <c r="B127" t="s">
        <v>11</v>
      </c>
      <c r="C127">
        <v>30</v>
      </c>
      <c r="D127">
        <v>2</v>
      </c>
      <c r="E127">
        <v>83</v>
      </c>
      <c r="F127">
        <f t="shared" si="2"/>
        <v>2.3529411764705882E-2</v>
      </c>
      <c r="G127">
        <f t="shared" si="3"/>
        <v>0.13698630136986301</v>
      </c>
    </row>
    <row r="128" spans="1:7" x14ac:dyDescent="0.25">
      <c r="A128">
        <v>127</v>
      </c>
      <c r="B128" t="s">
        <v>5</v>
      </c>
      <c r="C128">
        <v>52.4</v>
      </c>
      <c r="D128">
        <v>14</v>
      </c>
      <c r="E128">
        <v>46</v>
      </c>
      <c r="F128">
        <f t="shared" si="2"/>
        <v>0.23333333333333334</v>
      </c>
      <c r="G128">
        <f t="shared" si="3"/>
        <v>0.23926940639269406</v>
      </c>
    </row>
    <row r="129" spans="1:7" x14ac:dyDescent="0.25">
      <c r="A129">
        <v>128</v>
      </c>
      <c r="B129" t="s">
        <v>54</v>
      </c>
      <c r="C129">
        <v>66.7</v>
      </c>
      <c r="D129">
        <v>5</v>
      </c>
      <c r="E129">
        <v>40</v>
      </c>
      <c r="F129">
        <f t="shared" si="2"/>
        <v>0.1111111111111111</v>
      </c>
      <c r="G129">
        <f t="shared" si="3"/>
        <v>0.30456621004566209</v>
      </c>
    </row>
    <row r="130" spans="1:7" x14ac:dyDescent="0.25">
      <c r="A130">
        <v>129</v>
      </c>
      <c r="B130" t="s">
        <v>87</v>
      </c>
      <c r="C130">
        <v>69.8</v>
      </c>
      <c r="D130">
        <v>4</v>
      </c>
      <c r="E130">
        <v>39</v>
      </c>
      <c r="F130">
        <f t="shared" si="2"/>
        <v>9.3023255813953487E-2</v>
      </c>
      <c r="G130">
        <f t="shared" si="3"/>
        <v>0.31872146118721462</v>
      </c>
    </row>
    <row r="131" spans="1:7" x14ac:dyDescent="0.25">
      <c r="A131">
        <v>130</v>
      </c>
      <c r="B131" t="s">
        <v>52</v>
      </c>
      <c r="C131">
        <v>12</v>
      </c>
      <c r="D131">
        <v>0</v>
      </c>
      <c r="E131">
        <v>55</v>
      </c>
      <c r="F131">
        <f t="shared" ref="F131:F132" si="4">D131/SUM(D131:E131)</f>
        <v>0</v>
      </c>
      <c r="G131">
        <f t="shared" ref="G131:G132" si="5">C131/219</f>
        <v>5.4794520547945202E-2</v>
      </c>
    </row>
    <row r="132" spans="1:7" x14ac:dyDescent="0.25">
      <c r="A132">
        <v>131</v>
      </c>
      <c r="B132" t="s">
        <v>71</v>
      </c>
      <c r="C132">
        <v>61.2</v>
      </c>
      <c r="D132">
        <v>11</v>
      </c>
      <c r="E132">
        <v>43</v>
      </c>
      <c r="F132">
        <f t="shared" si="4"/>
        <v>0.20370370370370369</v>
      </c>
      <c r="G132">
        <f t="shared" si="5"/>
        <v>0.27945205479452057</v>
      </c>
    </row>
  </sheetData>
  <sortState xmlns:xlrd2="http://schemas.microsoft.com/office/spreadsheetml/2017/richdata2" ref="A2:E132">
    <sortCondition ref="A2:A1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fkondras fkondras</dc:creator>
  <cp:lastModifiedBy>fkondras fkondras</cp:lastModifiedBy>
  <dcterms:created xsi:type="dcterms:W3CDTF">2021-01-09T19:21:14Z</dcterms:created>
  <dcterms:modified xsi:type="dcterms:W3CDTF">2021-02-02T16:37:20Z</dcterms:modified>
</cp:coreProperties>
</file>